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<sst xmlns="http://schemas.openxmlformats.org/spreadsheetml/2006/main" count="194" uniqueCount="167">
  <si>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</si>
  <si>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</si>
  <si>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</si>
  <si>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</si>
  <si>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</si>
  <si>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</si>
  <si>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</si>
  <si>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</si>
  <si>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</si>
  <si>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</si>
  <si>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</si>
  <si>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</si>
  <si>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</si>
  <si>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</si>
  <si>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</si>
  <si>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</si>
  <si>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</si>
  <si>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</si>
  <si>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</si>
  <si>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</si>
  <si>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</si>
  <si>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</si>
  <si>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</si>
  <si>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</si>
  <si>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</si>
  <si>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</si>
  <si>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</si>
  <si>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</si>
  <si>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</si>
  <si>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</si>
  <si>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</si>
  <si>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</si>
  <si>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</si>
  <si>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</si>
  <si>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</si>
  <si>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</si>
  <si>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</si>
  <si>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</si>
  <si>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</si>
  <si>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</si>
  <si>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</si>
  <si>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</si>
  <si>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</si>
  <si>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</si>
  <si>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</si>
  <si>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</si>
  <si>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</si>
  <si>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</si>
  <si>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</si>
  <si>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</si>
  <si>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</si>
  <si>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</si>
  <si>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</si>
  <si>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</si>
  <si>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</si>
  <si>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</si>
  <si>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</si>
  <si>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</si>
  <si>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</si>
  <si>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</si>
  <si>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</si>
  <si>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</si>
  <si>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</si>
  <si>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</si>
  <si>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</si>
  <si>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</si>
  <si>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</si>
  <si>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</si>
  <si>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</si>
  <si>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</si>
  <si>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</si>
  <si>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</si>
  <si>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</si>
  <si>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</si>
  <si>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</si>
  <si>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</si>
  <si>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</si>
  <si>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</si>
  <si>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</si>
  <si>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</si>
  <si>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</si>
  <si>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</si>
  <si>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</si>
  <si>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</si>
  <si>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</si>
  <si>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</si>
  <si>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</si>
  <si>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</si>
  <si>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</si>
  <si>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</si>
  <si>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</si>
  <si>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</si>
  <si>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</si>
  <si>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</si>
  <si>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</si>
  <si>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</si>
  <si>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</si>
  <si>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</si>
  <si>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</si>
  <si>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</si>
  <si>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</si>
  <si>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</si>
  <si>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</si>
  <si>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</si>
  <si>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</si>
  <si>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</si>
  <si>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</si>
  <si>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</si>
  <si>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</si>
  <si>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</si>
  <si>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</si>
  <si>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</si>
  <si>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</si>
  <si>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</si>
  <si>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</si>
  <si>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</si>
  <si>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</si>
  <si>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</si>
  <si>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</si>
  <si>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</si>
  <si>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</si>
  <si>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</si>
  <si>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</si>
  <si>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</si>
  <si>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</si>
  <si>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</si>
  <si>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</si>
  <si>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</si>
  <si>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</si>
  <si>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</si>
  <si>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</si>
  <si>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Дубровицький районний суд Рівненської області</t>
  </si>
  <si>
    <t>34100. Рівненська область.м. Дубровиця</t>
  </si>
  <si>
    <t>вул. Миру</t>
  </si>
  <si>
    <t>2А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</si>
  <si>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</si>
  <si>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</si>
  <si>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</si>
  <si>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</si>
  <si>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</si>
  <si>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</si>
  <si>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</si>
  <si>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</si>
  <si>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</si>
  <si>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</si>
  <si>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</si>
  <si>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</si>
  <si>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</si>
  <si>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</si>
  <si>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</si>
  <si>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</si>
  <si>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</si>
  <si>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</si>
  <si>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</si>
  <si>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</si>
  <si>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</si>
  <si>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</si>
  <si>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</si>
  <si>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</si>
  <si>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</si>
  <si>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</si>
  <si>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І.В. Оборонова</t>
  </si>
  <si>
    <t xml:space="preserve">Н.Г. Фурсович </t>
  </si>
  <si>
    <t>(03658) 2-00-29</t>
  </si>
  <si>
    <t>(03658) 2-20-31</t>
  </si>
  <si>
    <t>inbox@dr.rv.court.gov.ua</t>
  </si>
  <si>
    <t>3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</si>
</sst>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7" borderId="1" applyNumberFormat="0" applyAlignment="0" applyProtection="0"/>
    <xf numFmtId="0" fontId="33" fillId="4" borderId="0" applyNumberFormat="0" applyBorder="0" applyAlignment="0" applyProtection="0"/>
    <xf numFmtId="0" fontId="20"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31" fillId="0" borderId="5" applyNumberFormat="0" applyFill="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25" fillId="20" borderId="6" applyNumberFormat="0" applyAlignment="0" applyProtection="0"/>
    <xf numFmtId="0" fontId="26" fillId="0" borderId="0" applyNumberFormat="0" applyFill="0" applyBorder="0" applyAlignment="0" applyProtection="0"/>
    <xf numFmtId="0" fontId="27" fillId="21" borderId="0" applyNumberFormat="0" applyBorder="0" applyAlignment="0" applyProtection="0"/>
    <xf numFmtId="0" fontId="19" fillId="22" borderId="1" applyNumberFormat="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4" fillId="0" borderId="7" applyNumberFormat="0" applyFill="0" applyAlignment="0" applyProtection="0"/>
    <xf numFmtId="0" fontId="29" fillId="3" borderId="0" applyNumberFormat="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22" borderId="9" applyNumberFormat="0" applyAlignment="0" applyProtection="0"/>
    <xf numFmtId="0" fontId="32" fillId="0" borderId="0" applyNumberFormat="0" applyFill="0" applyBorder="0" applyAlignment="0" applyProtection="0"/>
    <xf numFmtId="0" fontId="30"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35"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36" fillId="0" borderId="22" xfId="0" applyFont="1" applyFill="1" applyBorder="1" applyAlignment="1">
      <alignment horizontal="left" vertical="center" wrapText="1"/>
    </xf>
    <xf numFmtId="0" fontId="34"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3"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17" xfId="0" applyFont="1" applyBorder="1" applyAlignment="1">
      <alignment horizontal="left" vertical="center"/>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20" xfId="0" applyNumberFormat="1" applyFont="1" applyFill="1" applyBorder="1" applyAlignment="1" applyProtection="1">
      <alignment horizontal="center" vertical="center" wrapText="1"/>
      <protection/>
    </xf>
    <xf numFmtId="1" fontId="37" fillId="0" borderId="21" xfId="0" applyNumberFormat="1" applyFont="1" applyFill="1" applyBorder="1" applyAlignment="1" applyProtection="1">
      <alignment horizontal="center" vertical="center" wrapText="1"/>
      <protection/>
    </xf>
    <xf numFmtId="0" fontId="38" fillId="0" borderId="23" xfId="0" applyNumberFormat="1" applyFont="1" applyFill="1" applyBorder="1" applyAlignment="1" applyProtection="1">
      <alignment horizontal="center" vertical="center" wrapText="1"/>
      <protection/>
    </xf>
    <xf numFmtId="0" fontId="38" fillId="0" borderId="22" xfId="0" applyNumberFormat="1" applyFont="1" applyFill="1" applyBorder="1" applyAlignment="1" applyProtection="1">
      <alignment horizontal="center" vertical="center" wrapText="1"/>
      <protection/>
    </xf>
    <xf numFmtId="0" fontId="37" fillId="0" borderId="20" xfId="0" applyNumberFormat="1" applyFont="1" applyFill="1" applyBorder="1" applyAlignment="1" applyProtection="1">
      <alignment horizontal="center" vertical="center" wrapText="1"/>
      <protection/>
    </xf>
    <xf numFmtId="0" fontId="37" fillId="0" borderId="21" xfId="0" applyNumberFormat="1" applyFont="1" applyFill="1" applyBorder="1" applyAlignment="1" applyProtection="1">
      <alignment horizontal="center" vertical="center" wrapText="1"/>
      <protection/>
    </xf>
    <xf numFmtId="1" fontId="38" fillId="0" borderId="23" xfId="0" applyNumberFormat="1" applyFont="1" applyFill="1" applyBorder="1" applyAlignment="1" applyProtection="1">
      <alignment horizontal="center" vertical="center" wrapText="1"/>
      <protection/>
    </xf>
    <xf numFmtId="1" fontId="38" fillId="0" borderId="22"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1" fontId="38" fillId="0" borderId="20" xfId="0" applyNumberFormat="1" applyFont="1" applyFill="1" applyBorder="1" applyAlignment="1" applyProtection="1">
      <alignment horizontal="center" vertical="center" wrapText="1"/>
      <protection/>
    </xf>
    <xf numFmtId="1" fontId="38" fillId="0" borderId="15" xfId="0" applyNumberFormat="1" applyFont="1" applyFill="1" applyBorder="1" applyAlignment="1" applyProtection="1">
      <alignment horizontal="center" vertical="center" wrapText="1"/>
      <protection/>
    </xf>
    <xf numFmtId="1" fontId="38"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Percent" xfId="59"/>
    <cellStyle name="Результат" xfId="60"/>
    <cellStyle name="Текст попередження" xfId="61"/>
    <cellStyle name="Текст пояснення" xfId="62"/>
    <cellStyle name="Comma" xfId="63"/>
    <cellStyle name="Comma [0]" xfId="64"/>
    <cellStyle name="Финансовый 2"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13" t="s">
        <v>39</v>
      </c>
      <c r="C3" s="113"/>
      <c r="D3" s="113"/>
      <c r="E3" s="113"/>
      <c r="F3" s="113"/>
      <c r="G3" s="113"/>
      <c r="H3" s="113"/>
    </row>
    <row r="4" spans="2:8" ht="18.75" customHeight="1">
      <c r="B4" s="114"/>
      <c r="C4" s="114"/>
      <c r="D4" s="114"/>
      <c r="E4" s="114"/>
      <c r="F4" s="114"/>
      <c r="G4" s="114"/>
      <c r="H4" s="114"/>
    </row>
    <row r="5" spans="2:8" ht="18.75" customHeight="1">
      <c r="B5" s="3"/>
      <c r="C5" s="3"/>
      <c r="D5" s="124" t="s">
        <v>130</v>
      </c>
      <c r="E5" s="124"/>
      <c r="F5" s="124"/>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5" t="s">
        <v>23</v>
      </c>
      <c r="C10" s="116"/>
      <c r="D10" s="117"/>
      <c r="E10" s="9" t="s">
        <v>24</v>
      </c>
      <c r="F10" s="10"/>
      <c r="G10" s="2" t="s">
        <v>40</v>
      </c>
    </row>
    <row r="11" spans="1:7" ht="12.75" customHeight="1">
      <c r="A11" s="8"/>
      <c r="B11" s="33"/>
      <c r="C11" s="34"/>
      <c r="D11" s="29"/>
      <c r="E11" s="30"/>
      <c r="F11" s="6"/>
      <c r="G11" s="12" t="s">
        <v>103</v>
      </c>
    </row>
    <row r="12" spans="1:7" ht="37.5" customHeight="1">
      <c r="A12" s="8"/>
      <c r="B12" s="118" t="s">
        <v>25</v>
      </c>
      <c r="C12" s="119"/>
      <c r="D12" s="120"/>
      <c r="E12" s="16" t="s">
        <v>41</v>
      </c>
      <c r="F12" s="6"/>
      <c r="G12" s="12"/>
    </row>
    <row r="13" spans="1:7" ht="12.75" customHeight="1">
      <c r="A13" s="8"/>
      <c r="B13" s="13"/>
      <c r="C13" s="14"/>
      <c r="D13" s="15"/>
      <c r="E13" s="16"/>
      <c r="G13" s="17" t="s">
        <v>26</v>
      </c>
    </row>
    <row r="14" spans="1:8" ht="12.75" customHeight="1">
      <c r="A14" s="8"/>
      <c r="B14" s="118" t="s">
        <v>42</v>
      </c>
      <c r="C14" s="119"/>
      <c r="D14" s="120"/>
      <c r="E14" s="135" t="s">
        <v>41</v>
      </c>
      <c r="F14" s="121" t="s">
        <v>27</v>
      </c>
      <c r="G14" s="121"/>
      <c r="H14" s="121"/>
    </row>
    <row r="15" spans="1:8" ht="12.75" customHeight="1">
      <c r="A15" s="8"/>
      <c r="B15" s="118"/>
      <c r="C15" s="119"/>
      <c r="D15" s="120"/>
      <c r="E15" s="135"/>
      <c r="F15" s="111" t="s">
        <v>104</v>
      </c>
      <c r="G15" s="130"/>
      <c r="H15" s="130"/>
    </row>
    <row r="16" spans="1:5" ht="12.75" customHeight="1">
      <c r="A16" s="8"/>
      <c r="B16" s="35"/>
      <c r="C16" s="36"/>
      <c r="D16" s="37"/>
      <c r="E16" s="31"/>
    </row>
    <row r="17" spans="1:8" ht="12.75" customHeight="1">
      <c r="A17" s="8"/>
      <c r="B17" s="118" t="s">
        <v>43</v>
      </c>
      <c r="C17" s="119"/>
      <c r="D17" s="120"/>
      <c r="E17" s="135" t="s">
        <v>41</v>
      </c>
      <c r="F17" s="125" t="s">
        <v>105</v>
      </c>
      <c r="G17" s="126"/>
      <c r="H17" s="126"/>
    </row>
    <row r="18" spans="1:8" ht="12.75" customHeight="1">
      <c r="A18" s="8"/>
      <c r="B18" s="118"/>
      <c r="C18" s="119"/>
      <c r="D18" s="120"/>
      <c r="E18" s="135"/>
      <c r="F18" s="125"/>
      <c r="G18" s="126"/>
      <c r="H18" s="126"/>
    </row>
    <row r="19" spans="1:7" ht="12.75" customHeight="1">
      <c r="A19" s="8"/>
      <c r="B19" s="35"/>
      <c r="C19" s="36"/>
      <c r="D19" s="37"/>
      <c r="E19" s="31"/>
      <c r="F19" s="6"/>
      <c r="G19" s="17"/>
    </row>
    <row r="20" spans="1:8" ht="12.75" customHeight="1">
      <c r="A20" s="8"/>
      <c r="B20" s="118" t="s">
        <v>46</v>
      </c>
      <c r="C20" s="119"/>
      <c r="D20" s="120"/>
      <c r="E20" s="135" t="s">
        <v>41</v>
      </c>
      <c r="F20" s="23"/>
      <c r="G20" s="23"/>
      <c r="H20" s="23"/>
    </row>
    <row r="21" spans="1:8" ht="12.75" customHeight="1">
      <c r="A21" s="8"/>
      <c r="B21" s="118"/>
      <c r="C21" s="119"/>
      <c r="D21" s="120"/>
      <c r="E21" s="135"/>
      <c r="F21" s="121"/>
      <c r="G21" s="121"/>
      <c r="H21" s="121"/>
    </row>
    <row r="22" spans="1:8" ht="12.75" customHeight="1">
      <c r="A22" s="8"/>
      <c r="B22" s="10"/>
      <c r="C22" s="6"/>
      <c r="D22" s="8"/>
      <c r="E22" s="18"/>
      <c r="F22" s="23"/>
      <c r="G22" s="23"/>
      <c r="H22" s="23"/>
    </row>
    <row r="23" spans="1:7" ht="12.75" customHeight="1">
      <c r="A23" s="8"/>
      <c r="B23" s="118" t="s">
        <v>28</v>
      </c>
      <c r="C23" s="119"/>
      <c r="D23" s="120"/>
      <c r="E23" s="16"/>
      <c r="F23" s="6"/>
      <c r="G23" s="17"/>
    </row>
    <row r="24" spans="1:6" ht="12.75" customHeight="1">
      <c r="A24" s="8"/>
      <c r="B24" s="118" t="s">
        <v>48</v>
      </c>
      <c r="C24" s="119"/>
      <c r="D24" s="120"/>
      <c r="E24" s="16"/>
      <c r="F24" s="6"/>
    </row>
    <row r="25" spans="2:5" ht="12.75" customHeight="1">
      <c r="B25" s="118" t="s">
        <v>29</v>
      </c>
      <c r="C25" s="119"/>
      <c r="D25" s="120"/>
      <c r="E25" s="16" t="s">
        <v>44</v>
      </c>
    </row>
    <row r="26" spans="2:5" ht="12.75" customHeight="1">
      <c r="B26" s="131" t="s">
        <v>30</v>
      </c>
      <c r="C26" s="132"/>
      <c r="D26" s="133"/>
      <c r="E26" s="18" t="s">
        <v>31</v>
      </c>
    </row>
    <row r="27" spans="2:5" ht="12.75" customHeight="1">
      <c r="B27" s="19"/>
      <c r="C27" s="20"/>
      <c r="D27" s="37"/>
      <c r="E27" s="11"/>
    </row>
    <row r="28" spans="2:5" ht="12.75" customHeight="1">
      <c r="B28" s="118" t="s">
        <v>32</v>
      </c>
      <c r="C28" s="119"/>
      <c r="D28" s="120"/>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22" t="s">
        <v>131</v>
      </c>
      <c r="E37" s="122"/>
      <c r="F37" s="122"/>
      <c r="G37" s="122"/>
      <c r="H37" s="123"/>
      <c r="I37" s="6"/>
    </row>
    <row r="38" spans="1:9" ht="12.75" customHeight="1">
      <c r="A38" s="8"/>
      <c r="B38" s="10"/>
      <c r="C38" s="6"/>
      <c r="D38" s="26"/>
      <c r="E38" s="26"/>
      <c r="F38" s="26"/>
      <c r="G38" s="26"/>
      <c r="H38" s="29"/>
      <c r="I38" s="6"/>
    </row>
    <row r="39" spans="1:9" ht="12.75" customHeight="1">
      <c r="A39" s="8"/>
      <c r="B39" s="22" t="s">
        <v>36</v>
      </c>
      <c r="C39" s="23"/>
      <c r="D39" s="127" t="s">
        <v>132</v>
      </c>
      <c r="E39" s="122"/>
      <c r="F39" s="122"/>
      <c r="G39" s="122"/>
      <c r="H39" s="123"/>
      <c r="I39" s="6"/>
    </row>
    <row r="40" spans="1:9" ht="12.75" customHeight="1">
      <c r="A40" s="8"/>
      <c r="B40" s="10"/>
      <c r="C40" s="6"/>
      <c r="D40" s="6"/>
      <c r="E40" s="6"/>
      <c r="F40" s="6"/>
      <c r="G40" s="6"/>
      <c r="H40" s="8"/>
      <c r="I40" s="6"/>
    </row>
    <row r="41" spans="1:8" ht="12.75" customHeight="1">
      <c r="A41" s="8"/>
      <c r="B41" s="128" t="s">
        <v>133</v>
      </c>
      <c r="C41" s="129"/>
      <c r="D41" s="129"/>
      <c r="E41" s="129"/>
      <c r="F41" s="129"/>
      <c r="G41" s="129"/>
      <c r="H41" s="112"/>
    </row>
    <row r="42" spans="1:8" ht="12.75" customHeight="1">
      <c r="A42" s="8"/>
      <c r="B42" s="108" t="s">
        <v>37</v>
      </c>
      <c r="C42" s="109"/>
      <c r="D42" s="109"/>
      <c r="E42" s="109"/>
      <c r="F42" s="109"/>
      <c r="G42" s="109"/>
      <c r="H42" s="110"/>
    </row>
    <row r="43" spans="1:9" ht="12.75" customHeight="1">
      <c r="A43" s="8"/>
      <c r="B43" s="10"/>
      <c r="C43" s="6"/>
      <c r="D43" s="6"/>
      <c r="E43" s="6"/>
      <c r="F43" s="6"/>
      <c r="G43" s="6"/>
      <c r="H43" s="8"/>
      <c r="I43" s="6"/>
    </row>
    <row r="44" spans="1:9" ht="12.75" customHeight="1">
      <c r="A44" s="8"/>
      <c r="B44" s="134" t="s">
        <v>134</v>
      </c>
      <c r="C44" s="122"/>
      <c r="D44" s="122"/>
      <c r="E44" s="122"/>
      <c r="F44" s="122"/>
      <c r="G44" s="122"/>
      <c r="H44" s="123"/>
      <c r="I44" s="6"/>
    </row>
    <row r="45" spans="1:9" ht="12.75" customHeight="1">
      <c r="A45" s="8"/>
      <c r="B45" s="108" t="s">
        <v>38</v>
      </c>
      <c r="C45" s="109"/>
      <c r="D45" s="109"/>
      <c r="E45" s="109"/>
      <c r="F45" s="109"/>
      <c r="G45" s="109"/>
      <c r="H45" s="110"/>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&amp;LF3DE8356&amp;C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BM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747</v>
      </c>
      <c r="D6" s="88">
        <f>SUM(D7,D10,D13,D14,D15,D21,D24,D25,D18,D19,D20)</f>
        <v>739011.6100000001</v>
      </c>
      <c r="E6" s="88">
        <f>SUM(E7,E10,E13,E14,E15,E21,E24,E25,E18,E19,E20)</f>
        <v>508</v>
      </c>
      <c r="F6" s="88">
        <f>SUM(F7,F10,F13,F14,F15,F21,F24,F25,F18,F19,F20)</f>
        <v>577267.12</v>
      </c>
      <c r="G6" s="88">
        <f>SUM(G7,G10,G13,G14,G15,G21,G24,G25,G18,G19,G20)</f>
        <v>6</v>
      </c>
      <c r="H6" s="88">
        <f>SUM(H7,H10,H13,H14,H15,H21,H24,H25,H18,H19,H20)</f>
        <v>13938.45</v>
      </c>
      <c r="I6" s="88">
        <f>SUM(I7,I10,I13,I14,I15,I21,I24,I25,I18,I19,I20)</f>
        <v>71</v>
      </c>
      <c r="J6" s="88">
        <f>SUM(J7,J10,J13,J14,J15,J21,J24,J25,J18,J19,J20)</f>
        <v>68747.20000000001</v>
      </c>
      <c r="K6" s="88">
        <f>SUM(K7,K10,K13,K14,K15,K21,K24,K25,K18,K19,K20)</f>
        <v>102</v>
      </c>
      <c r="L6" s="88">
        <f>SUM(L7,L10,L13,L14,L15,L21,L24,L25,L18,L19,L20)</f>
        <v>87482.79999999999</v>
      </c>
    </row>
    <row r="7" spans="1:12" ht="12.75" customHeight="1">
      <c r="A7" s="86">
        <v>2</v>
      </c>
      <c r="B7" s="89" t="s">
        <v>67</v>
      </c>
      <c r="C7" s="90">
        <v>173</v>
      </c>
      <c r="D7" s="90">
        <v>339788.21</v>
      </c>
      <c r="E7" s="90">
        <v>116</v>
      </c>
      <c r="F7" s="90">
        <v>288991.44</v>
      </c>
      <c r="G7" s="90">
        <v>5</v>
      </c>
      <c r="H7" s="90">
        <v>12864.85</v>
      </c>
      <c r="I7" s="90">
        <v>27</v>
      </c>
      <c r="J7" s="90">
        <v>30151</v>
      </c>
      <c r="K7" s="90">
        <v>3</v>
      </c>
      <c r="L7" s="90">
        <v>4547.2</v>
      </c>
    </row>
    <row r="8" spans="1:12" ht="12.75">
      <c r="A8" s="86">
        <v>3</v>
      </c>
      <c r="B8" s="91" t="s">
        <v>68</v>
      </c>
      <c r="C8" s="90">
        <v>93</v>
      </c>
      <c r="D8" s="90">
        <v>252993.79</v>
      </c>
      <c r="E8" s="90">
        <v>88</v>
      </c>
      <c r="F8" s="90">
        <v>236537.45</v>
      </c>
      <c r="G8" s="90">
        <v>4</v>
      </c>
      <c r="H8" s="90">
        <v>10487.9</v>
      </c>
      <c r="I8" s="90"/>
      <c r="J8" s="90"/>
      <c r="K8" s="90"/>
      <c r="L8" s="90"/>
    </row>
    <row r="9" spans="1:12" ht="12.75">
      <c r="A9" s="86">
        <v>4</v>
      </c>
      <c r="B9" s="91" t="s">
        <v>69</v>
      </c>
      <c r="C9" s="90">
        <v>80</v>
      </c>
      <c r="D9" s="90">
        <v>86794.4200000001</v>
      </c>
      <c r="E9" s="90">
        <v>28</v>
      </c>
      <c r="F9" s="90">
        <v>52453.99</v>
      </c>
      <c r="G9" s="90">
        <v>1</v>
      </c>
      <c r="H9" s="90">
        <v>2376.95</v>
      </c>
      <c r="I9" s="90">
        <v>27</v>
      </c>
      <c r="J9" s="90">
        <v>30151</v>
      </c>
      <c r="K9" s="90">
        <v>3</v>
      </c>
      <c r="L9" s="90">
        <v>4547.2</v>
      </c>
    </row>
    <row r="10" spans="1:12" ht="12.75">
      <c r="A10" s="86">
        <v>5</v>
      </c>
      <c r="B10" s="89" t="s">
        <v>70</v>
      </c>
      <c r="C10" s="90">
        <v>184</v>
      </c>
      <c r="D10" s="90">
        <v>163187.2</v>
      </c>
      <c r="E10" s="90">
        <v>53</v>
      </c>
      <c r="F10" s="90">
        <v>69878.4</v>
      </c>
      <c r="G10" s="90">
        <v>1</v>
      </c>
      <c r="H10" s="90">
        <v>1073.6</v>
      </c>
      <c r="I10" s="90">
        <v>35</v>
      </c>
      <c r="J10" s="90">
        <v>36180.6</v>
      </c>
      <c r="K10" s="90">
        <v>65</v>
      </c>
      <c r="L10" s="90">
        <v>71394.4</v>
      </c>
    </row>
    <row r="11" spans="1:12" ht="12.75">
      <c r="A11" s="86">
        <v>6</v>
      </c>
      <c r="B11" s="91" t="s">
        <v>71</v>
      </c>
      <c r="C11" s="90">
        <v>2</v>
      </c>
      <c r="D11" s="90">
        <v>5368</v>
      </c>
      <c r="E11" s="90">
        <v>1</v>
      </c>
      <c r="F11" s="90">
        <v>2684</v>
      </c>
      <c r="G11" s="90"/>
      <c r="H11" s="90"/>
      <c r="I11" s="90"/>
      <c r="J11" s="90"/>
      <c r="K11" s="90">
        <v>1</v>
      </c>
      <c r="L11" s="90">
        <v>2684</v>
      </c>
    </row>
    <row r="12" spans="1:12" ht="12.75">
      <c r="A12" s="86">
        <v>7</v>
      </c>
      <c r="B12" s="91" t="s">
        <v>72</v>
      </c>
      <c r="C12" s="90">
        <v>182</v>
      </c>
      <c r="D12" s="90">
        <v>157819.2</v>
      </c>
      <c r="E12" s="90">
        <v>52</v>
      </c>
      <c r="F12" s="90">
        <v>67194.4</v>
      </c>
      <c r="G12" s="90">
        <v>1</v>
      </c>
      <c r="H12" s="90">
        <v>1073.6</v>
      </c>
      <c r="I12" s="90">
        <v>35</v>
      </c>
      <c r="J12" s="90">
        <v>36180.6</v>
      </c>
      <c r="K12" s="90">
        <v>64</v>
      </c>
      <c r="L12" s="90">
        <v>68710.4</v>
      </c>
    </row>
    <row r="13" spans="1:12" ht="12.75">
      <c r="A13" s="86">
        <v>8</v>
      </c>
      <c r="B13" s="89" t="s">
        <v>18</v>
      </c>
      <c r="C13" s="90">
        <v>148</v>
      </c>
      <c r="D13" s="90">
        <v>157900.4</v>
      </c>
      <c r="E13" s="90">
        <v>148</v>
      </c>
      <c r="F13" s="90">
        <v>156101.44</v>
      </c>
      <c r="G13" s="90"/>
      <c r="H13" s="90"/>
      <c r="I13" s="90"/>
      <c r="J13" s="90"/>
      <c r="K13" s="90"/>
      <c r="L13" s="90"/>
    </row>
    <row r="14" spans="1:12" ht="12.75">
      <c r="A14" s="86">
        <v>9</v>
      </c>
      <c r="B14" s="89" t="s">
        <v>19</v>
      </c>
      <c r="C14" s="90"/>
      <c r="D14" s="90"/>
      <c r="E14" s="90"/>
      <c r="F14" s="90"/>
      <c r="G14" s="90"/>
      <c r="H14" s="90"/>
      <c r="I14" s="90"/>
      <c r="J14" s="90"/>
      <c r="K14" s="90"/>
      <c r="L14" s="90"/>
    </row>
    <row r="15" spans="1:12" ht="89.25" customHeight="1">
      <c r="A15" s="86">
        <v>10</v>
      </c>
      <c r="B15" s="89" t="s">
        <v>90</v>
      </c>
      <c r="C15" s="90">
        <v>66</v>
      </c>
      <c r="D15" s="90">
        <v>35428.8</v>
      </c>
      <c r="E15" s="90">
        <v>57</v>
      </c>
      <c r="F15" s="90">
        <v>30490.44</v>
      </c>
      <c r="G15" s="90"/>
      <c r="H15" s="90"/>
      <c r="I15" s="90"/>
      <c r="J15" s="90"/>
      <c r="K15" s="90">
        <v>9</v>
      </c>
      <c r="L15" s="90">
        <v>4831.2</v>
      </c>
    </row>
    <row r="16" spans="1:12" ht="12.75">
      <c r="A16" s="86">
        <v>11</v>
      </c>
      <c r="B16" s="91" t="s">
        <v>71</v>
      </c>
      <c r="C16" s="90"/>
      <c r="D16" s="90"/>
      <c r="E16" s="90"/>
      <c r="F16" s="90"/>
      <c r="G16" s="90"/>
      <c r="H16" s="90"/>
      <c r="I16" s="90"/>
      <c r="J16" s="90"/>
      <c r="K16" s="90"/>
      <c r="L16" s="90"/>
    </row>
    <row r="17" spans="1:12" ht="12.75">
      <c r="A17" s="86">
        <v>12</v>
      </c>
      <c r="B17" s="91" t="s">
        <v>72</v>
      </c>
      <c r="C17" s="90">
        <v>66</v>
      </c>
      <c r="D17" s="90">
        <v>35428.8</v>
      </c>
      <c r="E17" s="90">
        <v>57</v>
      </c>
      <c r="F17" s="90">
        <v>30490.44</v>
      </c>
      <c r="G17" s="90"/>
      <c r="H17" s="90"/>
      <c r="I17" s="90"/>
      <c r="J17" s="90"/>
      <c r="K17" s="90">
        <v>9</v>
      </c>
      <c r="L17" s="90">
        <v>4831.2</v>
      </c>
    </row>
    <row r="18" spans="1:12" ht="12.75">
      <c r="A18" s="86">
        <v>13</v>
      </c>
      <c r="B18" s="92" t="s">
        <v>91</v>
      </c>
      <c r="C18" s="90">
        <v>175</v>
      </c>
      <c r="D18" s="90">
        <v>42572.8000000001</v>
      </c>
      <c r="E18" s="90">
        <v>133</v>
      </c>
      <c r="F18" s="90">
        <v>31671.2000000001</v>
      </c>
      <c r="G18" s="90"/>
      <c r="H18" s="90"/>
      <c r="I18" s="90">
        <v>9</v>
      </c>
      <c r="J18" s="90">
        <v>2415.6</v>
      </c>
      <c r="K18" s="90">
        <v>25</v>
      </c>
      <c r="L18" s="90">
        <v>6710</v>
      </c>
    </row>
    <row r="19" spans="1:12" ht="12.75">
      <c r="A19" s="86">
        <v>14</v>
      </c>
      <c r="B19" s="92" t="s">
        <v>92</v>
      </c>
      <c r="C19" s="90">
        <v>1</v>
      </c>
      <c r="D19" s="90">
        <v>134.2</v>
      </c>
      <c r="E19" s="90">
        <v>1</v>
      </c>
      <c r="F19" s="90">
        <v>134.2</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22</v>
      </c>
      <c r="D39" s="88">
        <f>SUM(D40,D47,D48,D49)</f>
        <v>23619.2</v>
      </c>
      <c r="E39" s="88">
        <f>SUM(E40,E47,E48,E49)</f>
        <v>21</v>
      </c>
      <c r="F39" s="88">
        <f>SUM(F40,F47,F48,F49)</f>
        <v>12357.14</v>
      </c>
      <c r="G39" s="88">
        <f>SUM(G40,G47,G48,G49)</f>
        <v>0</v>
      </c>
      <c r="H39" s="88">
        <f>SUM(H40,H47,H48,H49)</f>
        <v>0</v>
      </c>
      <c r="I39" s="88">
        <f>SUM(I40,I47,I48,I49)</f>
        <v>0</v>
      </c>
      <c r="J39" s="88">
        <f>SUM(J40,J47,J48,J49)</f>
        <v>0</v>
      </c>
      <c r="K39" s="88">
        <f>SUM(K40,K47,K48,K49)</f>
        <v>1</v>
      </c>
      <c r="L39" s="88">
        <f>SUM(L40,L47,L48,L49)</f>
        <v>1073.6</v>
      </c>
    </row>
    <row r="40" spans="1:12" ht="12.75">
      <c r="A40" s="86">
        <v>35</v>
      </c>
      <c r="B40" s="89" t="s">
        <v>78</v>
      </c>
      <c r="C40" s="90">
        <f>SUM(C41,C44)</f>
        <v>22</v>
      </c>
      <c r="D40" s="90">
        <f>SUM(D41,D44)</f>
        <v>23619.2</v>
      </c>
      <c r="E40" s="90">
        <f>SUM(E41,E44)</f>
        <v>21</v>
      </c>
      <c r="F40" s="90">
        <f>SUM(F41,F44)</f>
        <v>12357.14</v>
      </c>
      <c r="G40" s="90">
        <f>SUM(G41,G44)</f>
        <v>0</v>
      </c>
      <c r="H40" s="90">
        <f>SUM(H41,H44)</f>
        <v>0</v>
      </c>
      <c r="I40" s="90">
        <f>SUM(I41,I44)</f>
        <v>0</v>
      </c>
      <c r="J40" s="90">
        <f>SUM(J41,J44)</f>
        <v>0</v>
      </c>
      <c r="K40" s="90">
        <f>SUM(K41,K44)</f>
        <v>1</v>
      </c>
      <c r="L40" s="90">
        <f>SUM(L41,L44)</f>
        <v>1073.6</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22</v>
      </c>
      <c r="D44" s="90">
        <v>23619.2</v>
      </c>
      <c r="E44" s="90">
        <v>21</v>
      </c>
      <c r="F44" s="90">
        <v>12357.14</v>
      </c>
      <c r="G44" s="90"/>
      <c r="H44" s="90"/>
      <c r="I44" s="90"/>
      <c r="J44" s="90"/>
      <c r="K44" s="90">
        <v>1</v>
      </c>
      <c r="L44" s="90">
        <v>1073.6</v>
      </c>
    </row>
    <row r="45" spans="1:12" ht="25.5">
      <c r="A45" s="86">
        <v>40</v>
      </c>
      <c r="B45" s="91" t="s">
        <v>82</v>
      </c>
      <c r="C45" s="90"/>
      <c r="D45" s="90"/>
      <c r="E45" s="90"/>
      <c r="F45" s="90"/>
      <c r="G45" s="90"/>
      <c r="H45" s="90"/>
      <c r="I45" s="90"/>
      <c r="J45" s="90"/>
      <c r="K45" s="90"/>
      <c r="L45" s="90"/>
    </row>
    <row r="46" spans="1:12" ht="12.75">
      <c r="A46" s="86">
        <v>41</v>
      </c>
      <c r="B46" s="91" t="s">
        <v>72</v>
      </c>
      <c r="C46" s="90">
        <v>22</v>
      </c>
      <c r="D46" s="90">
        <v>23619.2</v>
      </c>
      <c r="E46" s="90">
        <v>21</v>
      </c>
      <c r="F46" s="90">
        <v>12357.14</v>
      </c>
      <c r="G46" s="90"/>
      <c r="H46" s="90"/>
      <c r="I46" s="90"/>
      <c r="J46" s="90"/>
      <c r="K46" s="90">
        <v>1</v>
      </c>
      <c r="L46" s="90">
        <v>1073.6</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14</v>
      </c>
      <c r="D50" s="88">
        <f>SUM(D51:D54)</f>
        <v>1078.95</v>
      </c>
      <c r="E50" s="88">
        <f>SUM(E51:E54)</f>
        <v>14</v>
      </c>
      <c r="F50" s="88">
        <f>SUM(F51:F54)</f>
        <v>1078.95</v>
      </c>
      <c r="G50" s="88">
        <f>SUM(G51:G54)</f>
        <v>0</v>
      </c>
      <c r="H50" s="88">
        <f>SUM(H51:H54)</f>
        <v>0</v>
      </c>
      <c r="I50" s="88">
        <f>SUM(I51:I54)</f>
        <v>0</v>
      </c>
      <c r="J50" s="88">
        <f>SUM(J51:J54)</f>
        <v>0</v>
      </c>
      <c r="K50" s="88">
        <f>SUM(K51:K54)</f>
        <v>0</v>
      </c>
      <c r="L50" s="88">
        <f>SUM(L51:L54)</f>
        <v>0</v>
      </c>
    </row>
    <row r="51" spans="1:12" ht="12.75">
      <c r="A51" s="86">
        <v>46</v>
      </c>
      <c r="B51" s="89" t="s">
        <v>9</v>
      </c>
      <c r="C51" s="90">
        <v>8</v>
      </c>
      <c r="D51" s="90">
        <v>112.71</v>
      </c>
      <c r="E51" s="90">
        <v>8</v>
      </c>
      <c r="F51" s="90">
        <v>112.71</v>
      </c>
      <c r="G51" s="90"/>
      <c r="H51" s="90"/>
      <c r="I51" s="90"/>
      <c r="J51" s="90"/>
      <c r="K51" s="90"/>
      <c r="L51" s="90"/>
    </row>
    <row r="52" spans="1:12" ht="12.75">
      <c r="A52" s="86">
        <v>47</v>
      </c>
      <c r="B52" s="89" t="s">
        <v>10</v>
      </c>
      <c r="C52" s="90">
        <v>6</v>
      </c>
      <c r="D52" s="90">
        <v>966.24</v>
      </c>
      <c r="E52" s="90">
        <v>6</v>
      </c>
      <c r="F52" s="90">
        <v>966.24</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715</v>
      </c>
      <c r="D55" s="88">
        <v>381863.199999995</v>
      </c>
      <c r="E55" s="88">
        <v>363</v>
      </c>
      <c r="F55" s="88">
        <v>194009.799999999</v>
      </c>
      <c r="G55" s="88"/>
      <c r="H55" s="88"/>
      <c r="I55" s="88">
        <v>714</v>
      </c>
      <c r="J55" s="88">
        <v>381366.999999995</v>
      </c>
      <c r="K55" s="88">
        <v>1</v>
      </c>
      <c r="L55" s="88">
        <v>496.2</v>
      </c>
    </row>
    <row r="56" spans="1:12" ht="19.5" customHeight="1">
      <c r="A56" s="86">
        <v>51</v>
      </c>
      <c r="B56" s="95" t="s">
        <v>135</v>
      </c>
      <c r="C56" s="88">
        <f>SUM(C6,C28,C39,C50,C55)</f>
        <v>1498</v>
      </c>
      <c r="D56" s="88">
        <f>SUM(D6,D28,D39,D50,D55)</f>
        <v>1145572.959999995</v>
      </c>
      <c r="E56" s="88">
        <f>SUM(E6,E28,E39,E50,E55)</f>
        <v>906</v>
      </c>
      <c r="F56" s="88">
        <f>SUM(F6,F28,F39,F50,F55)</f>
        <v>784713.009999999</v>
      </c>
      <c r="G56" s="88">
        <f>SUM(G6,G28,G39,G50,G55)</f>
        <v>6</v>
      </c>
      <c r="H56" s="88">
        <f>SUM(H6,H28,H39,H50,H55)</f>
        <v>13938.45</v>
      </c>
      <c r="I56" s="88">
        <f>SUM(I6,I28,I39,I50,I55)</f>
        <v>785</v>
      </c>
      <c r="J56" s="88">
        <f>SUM(J6,J28,J39,J50,J55)</f>
        <v>450114.199999995</v>
      </c>
      <c r="K56" s="88">
        <f>SUM(K6,K28,K39,K50,K55)</f>
        <v>104</v>
      </c>
      <c r="L56" s="88">
        <f>SUM(L6,L28,L39,L50,L55)</f>
        <v>89052.59999999999</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K3:K4"/>
    <mergeCell ref="J3:J4"/>
    <mergeCell ref="L3:L4"/>
    <mergeCell ref="K2:L2"/>
    <mergeCell ref="I2:J2"/>
    <mergeCell ref="I3:I4"/>
    <mergeCell ref="F3:F4"/>
    <mergeCell ref="G2:H2"/>
    <mergeCell ref="G3:G4"/>
    <mergeCell ref="H3:H4"/>
    <mergeCell ref="E2:F2"/>
    <mergeCell ref="B1:C1"/>
    <mergeCell ref="A2:A4"/>
    <mergeCell ref="B2:B4"/>
    <mergeCell ref="E3:E4"/>
    <mergeCell ref="C2:C4"/>
    <mergeCell ref="D2:D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&amp;LF3DE8356&amp;CФорма № 10, Підрозділ: Дубровицький районний суд Рівненської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104</v>
      </c>
      <c r="G5" s="97">
        <f>SUM(G6:G33)</f>
        <v>89052.6</v>
      </c>
    </row>
    <row r="6" spans="1:7" ht="12.75" customHeight="1">
      <c r="A6" s="96">
        <v>2</v>
      </c>
      <c r="B6" s="160" t="s">
        <v>114</v>
      </c>
      <c r="C6" s="161"/>
      <c r="D6" s="162"/>
      <c r="E6" s="102" t="s">
        <v>136</v>
      </c>
      <c r="F6" s="98"/>
      <c r="G6" s="99"/>
    </row>
    <row r="7" spans="1:7" ht="26.25" customHeight="1">
      <c r="A7" s="96">
        <v>3</v>
      </c>
      <c r="B7" s="160" t="s">
        <v>59</v>
      </c>
      <c r="C7" s="161"/>
      <c r="D7" s="162"/>
      <c r="E7" s="102" t="s">
        <v>137</v>
      </c>
      <c r="F7" s="98">
        <v>1</v>
      </c>
      <c r="G7" s="99">
        <v>2400</v>
      </c>
    </row>
    <row r="8" spans="1:7" ht="39" customHeight="1">
      <c r="A8" s="96">
        <v>4</v>
      </c>
      <c r="B8" s="160" t="s">
        <v>119</v>
      </c>
      <c r="C8" s="161"/>
      <c r="D8" s="162"/>
      <c r="E8" s="102" t="s">
        <v>138</v>
      </c>
      <c r="F8" s="98">
        <v>89</v>
      </c>
      <c r="G8" s="99">
        <v>77030.8</v>
      </c>
    </row>
    <row r="9" spans="1:7" ht="39" customHeight="1">
      <c r="A9" s="96">
        <v>5</v>
      </c>
      <c r="B9" s="160" t="s">
        <v>115</v>
      </c>
      <c r="C9" s="161"/>
      <c r="D9" s="162"/>
      <c r="E9" s="102" t="s">
        <v>139</v>
      </c>
      <c r="F9" s="98"/>
      <c r="G9" s="99"/>
    </row>
    <row r="10" spans="1:7" ht="26.25" customHeight="1">
      <c r="A10" s="96">
        <v>6</v>
      </c>
      <c r="B10" s="160" t="s">
        <v>60</v>
      </c>
      <c r="C10" s="161"/>
      <c r="D10" s="162"/>
      <c r="E10" s="102" t="s">
        <v>140</v>
      </c>
      <c r="F10" s="98"/>
      <c r="G10" s="99"/>
    </row>
    <row r="11" spans="1:7" ht="26.25" customHeight="1">
      <c r="A11" s="96">
        <v>7</v>
      </c>
      <c r="B11" s="160" t="s">
        <v>61</v>
      </c>
      <c r="C11" s="161"/>
      <c r="D11" s="162"/>
      <c r="E11" s="102" t="s">
        <v>141</v>
      </c>
      <c r="F11" s="98"/>
      <c r="G11" s="99"/>
    </row>
    <row r="12" spans="1:7" ht="26.25" customHeight="1">
      <c r="A12" s="96">
        <v>8</v>
      </c>
      <c r="B12" s="160" t="s">
        <v>62</v>
      </c>
      <c r="C12" s="161"/>
      <c r="D12" s="162"/>
      <c r="E12" s="102" t="s">
        <v>142</v>
      </c>
      <c r="F12" s="98">
        <v>5</v>
      </c>
      <c r="G12" s="99">
        <v>2684</v>
      </c>
    </row>
    <row r="13" spans="1:7" ht="26.25" customHeight="1">
      <c r="A13" s="96">
        <v>9</v>
      </c>
      <c r="B13" s="160" t="s">
        <v>120</v>
      </c>
      <c r="C13" s="161"/>
      <c r="D13" s="162"/>
      <c r="E13" s="102" t="s">
        <v>143</v>
      </c>
      <c r="F13" s="98"/>
      <c r="G13" s="99"/>
    </row>
    <row r="14" spans="1:7" ht="12.75" customHeight="1">
      <c r="A14" s="96">
        <v>10</v>
      </c>
      <c r="B14" s="160" t="s">
        <v>88</v>
      </c>
      <c r="C14" s="161"/>
      <c r="D14" s="162"/>
      <c r="E14" s="102" t="s">
        <v>144</v>
      </c>
      <c r="F14" s="98">
        <v>2</v>
      </c>
      <c r="G14" s="99">
        <v>1610.4</v>
      </c>
    </row>
    <row r="15" spans="1:7" ht="12.75" customHeight="1">
      <c r="A15" s="96">
        <v>11</v>
      </c>
      <c r="B15" s="160" t="s">
        <v>63</v>
      </c>
      <c r="C15" s="161"/>
      <c r="D15" s="162"/>
      <c r="E15" s="102" t="s">
        <v>145</v>
      </c>
      <c r="F15" s="98">
        <v>6</v>
      </c>
      <c r="G15" s="99">
        <v>4790.6</v>
      </c>
    </row>
    <row r="16" spans="1:7" ht="12.75" customHeight="1">
      <c r="A16" s="96">
        <v>12</v>
      </c>
      <c r="B16" s="160" t="s">
        <v>64</v>
      </c>
      <c r="C16" s="161"/>
      <c r="D16" s="162"/>
      <c r="E16" s="102" t="s">
        <v>146</v>
      </c>
      <c r="F16" s="98"/>
      <c r="G16" s="99"/>
    </row>
    <row r="17" spans="1:7" ht="26.25" customHeight="1">
      <c r="A17" s="96">
        <v>13</v>
      </c>
      <c r="B17" s="160" t="s">
        <v>65</v>
      </c>
      <c r="C17" s="161"/>
      <c r="D17" s="162"/>
      <c r="E17" s="102" t="s">
        <v>147</v>
      </c>
      <c r="F17" s="98"/>
      <c r="G17" s="99"/>
    </row>
    <row r="18" spans="1:7" ht="26.25" customHeight="1">
      <c r="A18" s="96">
        <v>14</v>
      </c>
      <c r="B18" s="160" t="s">
        <v>121</v>
      </c>
      <c r="C18" s="161"/>
      <c r="D18" s="162"/>
      <c r="E18" s="102" t="s">
        <v>148</v>
      </c>
      <c r="F18" s="98"/>
      <c r="G18" s="99"/>
    </row>
    <row r="19" spans="1:7" ht="26.25" customHeight="1">
      <c r="A19" s="96">
        <v>15</v>
      </c>
      <c r="B19" s="160" t="s">
        <v>116</v>
      </c>
      <c r="C19" s="161"/>
      <c r="D19" s="162"/>
      <c r="E19" s="102" t="s">
        <v>149</v>
      </c>
      <c r="F19" s="98"/>
      <c r="G19" s="99"/>
    </row>
    <row r="20" spans="1:7" ht="52.5" customHeight="1">
      <c r="A20" s="96">
        <v>16</v>
      </c>
      <c r="B20" s="160" t="s">
        <v>122</v>
      </c>
      <c r="C20" s="161"/>
      <c r="D20" s="162"/>
      <c r="E20" s="102" t="s">
        <v>150</v>
      </c>
      <c r="F20" s="98"/>
      <c r="G20" s="99"/>
    </row>
    <row r="21" spans="1:7" ht="12.75" customHeight="1">
      <c r="A21" s="96">
        <v>17</v>
      </c>
      <c r="B21" s="160" t="s">
        <v>86</v>
      </c>
      <c r="C21" s="161"/>
      <c r="D21" s="162"/>
      <c r="E21" s="102" t="s">
        <v>151</v>
      </c>
      <c r="F21" s="98"/>
      <c r="G21" s="99"/>
    </row>
    <row r="22" spans="1:7" ht="26.25" customHeight="1">
      <c r="A22" s="96">
        <v>18</v>
      </c>
      <c r="B22" s="160" t="s">
        <v>117</v>
      </c>
      <c r="C22" s="161"/>
      <c r="D22" s="162"/>
      <c r="E22" s="102" t="s">
        <v>152</v>
      </c>
      <c r="F22" s="98"/>
      <c r="G22" s="99"/>
    </row>
    <row r="23" spans="1:7" ht="52.5" customHeight="1">
      <c r="A23" s="96">
        <v>19</v>
      </c>
      <c r="B23" s="160" t="s">
        <v>87</v>
      </c>
      <c r="C23" s="161"/>
      <c r="D23" s="162"/>
      <c r="E23" s="103" t="s">
        <v>153</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154</v>
      </c>
      <c r="F25" s="98">
        <v>1</v>
      </c>
      <c r="G25" s="99">
        <v>536.8</v>
      </c>
    </row>
    <row r="26" spans="1:7" ht="63" customHeight="1">
      <c r="A26" s="96">
        <v>22</v>
      </c>
      <c r="B26" s="160" t="s">
        <v>89</v>
      </c>
      <c r="C26" s="161"/>
      <c r="D26" s="162"/>
      <c r="E26" s="103" t="s">
        <v>155</v>
      </c>
      <c r="F26" s="98"/>
      <c r="G26" s="99"/>
    </row>
    <row r="27" spans="1:7" ht="39" customHeight="1">
      <c r="A27" s="96">
        <v>23</v>
      </c>
      <c r="B27" s="160" t="s">
        <v>118</v>
      </c>
      <c r="C27" s="161"/>
      <c r="D27" s="162"/>
      <c r="E27" s="103" t="s">
        <v>156</v>
      </c>
      <c r="F27" s="98"/>
      <c r="G27" s="99"/>
    </row>
    <row r="28" spans="1:7" s="106" customFormat="1" ht="26.25" customHeight="1">
      <c r="A28" s="96">
        <v>24</v>
      </c>
      <c r="B28" s="158" t="s">
        <v>109</v>
      </c>
      <c r="C28" s="158"/>
      <c r="D28" s="158"/>
      <c r="E28" s="105" t="s">
        <v>157</v>
      </c>
      <c r="F28" s="90"/>
      <c r="G28" s="90"/>
    </row>
    <row r="29" spans="1:7" s="106" customFormat="1" ht="39" customHeight="1">
      <c r="A29" s="96">
        <v>25</v>
      </c>
      <c r="B29" s="158" t="s">
        <v>110</v>
      </c>
      <c r="C29" s="158"/>
      <c r="D29" s="158"/>
      <c r="E29" s="105" t="s">
        <v>158</v>
      </c>
      <c r="F29" s="90"/>
      <c r="G29" s="90"/>
    </row>
    <row r="30" spans="1:7" s="106" customFormat="1" ht="26.25" customHeight="1">
      <c r="A30" s="96">
        <v>26</v>
      </c>
      <c r="B30" s="158" t="s">
        <v>111</v>
      </c>
      <c r="C30" s="158"/>
      <c r="D30" s="158"/>
      <c r="E30" s="105" t="s">
        <v>159</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160</v>
      </c>
      <c r="E35" s="163" t="s">
        <v>161</v>
      </c>
      <c r="F35" s="164"/>
      <c r="I35" s="69"/>
      <c r="J35" s="69"/>
      <c r="K35" s="69"/>
    </row>
    <row r="36" spans="1:11" ht="15.75">
      <c r="A36" s="68"/>
      <c r="B36" s="53"/>
      <c r="C36" s="61" t="s">
        <v>51</v>
      </c>
      <c r="D36" s="40"/>
      <c r="E36" s="61" t="s">
        <v>54</v>
      </c>
      <c r="I36" s="70"/>
      <c r="J36" s="66"/>
      <c r="K36" s="66"/>
    </row>
    <row r="37" spans="1:11" ht="14.25">
      <c r="A37" s="71"/>
      <c r="B37" s="59" t="s">
        <v>50</v>
      </c>
      <c r="C37" s="54"/>
      <c r="D37" s="56" t="s">
        <v>160</v>
      </c>
      <c r="E37" s="166" t="s">
        <v>162</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160</v>
      </c>
      <c r="B40" s="41" t="s">
        <v>55</v>
      </c>
      <c r="C40" s="165" t="s">
        <v>163</v>
      </c>
      <c r="D40" s="165"/>
      <c r="E40" s="39" t="s">
        <v>160</v>
      </c>
      <c r="I40" s="78"/>
      <c r="J40" s="75"/>
      <c r="K40" s="76"/>
    </row>
    <row r="41" spans="1:11" ht="15" customHeight="1">
      <c r="A41" s="77" t="s">
        <v>160</v>
      </c>
      <c r="B41" s="42" t="s">
        <v>56</v>
      </c>
      <c r="C41" s="159" t="s">
        <v>164</v>
      </c>
      <c r="D41" s="159"/>
      <c r="E41" s="58"/>
      <c r="I41" s="79"/>
      <c r="J41" s="79"/>
      <c r="K41" s="79"/>
    </row>
    <row r="42" spans="1:11" ht="15" customHeight="1">
      <c r="A42" s="80"/>
      <c r="B42" s="43" t="s">
        <v>57</v>
      </c>
      <c r="C42" s="159" t="s">
        <v>165</v>
      </c>
      <c r="D42" s="159"/>
      <c r="F42" s="85" t="s">
        <v>166</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8:D8"/>
    <mergeCell ref="B9:D9"/>
    <mergeCell ref="B4:D4"/>
    <mergeCell ref="B24:D24"/>
    <mergeCell ref="B3:D3"/>
    <mergeCell ref="B5:D5"/>
    <mergeCell ref="B6:D6"/>
    <mergeCell ref="B7:D7"/>
    <mergeCell ref="B27:D27"/>
    <mergeCell ref="B28:D28"/>
    <mergeCell ref="B23:D23"/>
    <mergeCell ref="B25:D25"/>
    <mergeCell ref="B26:D26"/>
    <mergeCell ref="E35:F35"/>
    <mergeCell ref="C40:D40"/>
    <mergeCell ref="C41:D41"/>
    <mergeCell ref="E37:F37"/>
    <mergeCell ref="B30:D30"/>
    <mergeCell ref="B33:D33"/>
    <mergeCell ref="C42:D42"/>
    <mergeCell ref="B16:D16"/>
    <mergeCell ref="B17:D17"/>
    <mergeCell ref="B18:D18"/>
    <mergeCell ref="B19:D19"/>
    <mergeCell ref="B20:D20"/>
    <mergeCell ref="B21:D21"/>
    <mergeCell ref="B22:D22"/>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alignWithMargins="0">
    <oddFooter>&amp;LF3DE8356&amp;CФорма № 10, Підрозділ: Дубровицький районний суд Рівненської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2022-11-24T11:52:15Z</cp:lastPrinted>
  <dcterms:created xsi:type="dcterms:W3CDTF">2015-09-09T10:27:32Z</dcterms:created>
  <dcterms:modified xsi:type="dcterms:W3CDTF">2024-01-23T14:47:50Z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10_00949_4.2023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F3DE8356</vt:lpwstr>
  </property>
  <property fmtid="{D5CDD505-2E9C-101B-9397-08002B2CF9AE}" pid="10" name="Підрозд">
    <vt:lpwstr>Дубровицький районний суд Рівненської області</vt:lpwstr>
  </property>
  <property fmtid="{D5CDD505-2E9C-101B-9397-08002B2CF9AE}" pid="11" name="ПідрозділDB">
    <vt:i4>0</vt:i4>
  </property>
  <property fmtid="{D5CDD505-2E9C-101B-9397-08002B2CF9AE}" pid="12" name="Підрозділ">
    <vt:i4>799</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