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<sst xmlns="http://schemas.openxmlformats.org/spreadsheetml/2006/main" count="290" uniqueCount="218">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</sst>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28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&amp;L2F12D5F5&amp;C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258</v>
      </c>
      <c r="F6" s="105">
        <v>148</v>
      </c>
      <c r="G6" s="105"/>
      <c r="H6" s="105">
        <v>114</v>
      </c>
      <c r="I6" s="105" t="s">
        <v>206</v>
      </c>
      <c r="J6" s="105">
        <v>144</v>
      </c>
      <c r="K6" s="84">
        <v>65</v>
      </c>
      <c r="L6" s="91">
        <f aca="true" t="shared" si="0" ref="L6:L46">E6-F6</f>
        <v>110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207</v>
      </c>
      <c r="F7" s="105">
        <v>206</v>
      </c>
      <c r="G7" s="105">
        <v>1</v>
      </c>
      <c r="H7" s="105">
        <v>204</v>
      </c>
      <c r="I7" s="105">
        <v>186</v>
      </c>
      <c r="J7" s="105">
        <v>3</v>
      </c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84</v>
      </c>
      <c r="F9" s="105">
        <v>73</v>
      </c>
      <c r="G9" s="105"/>
      <c r="H9" s="85">
        <v>63</v>
      </c>
      <c r="I9" s="105">
        <v>50</v>
      </c>
      <c r="J9" s="105">
        <v>21</v>
      </c>
      <c r="K9" s="84"/>
      <c r="L9" s="91">
        <f t="shared" si="0"/>
        <v>11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6</v>
      </c>
      <c r="F12" s="105">
        <v>5</v>
      </c>
      <c r="G12" s="105"/>
      <c r="H12" s="105">
        <v>6</v>
      </c>
      <c r="I12" s="105">
        <v>4</v>
      </c>
      <c r="J12" s="105"/>
      <c r="K12" s="84"/>
      <c r="L12" s="91">
        <f t="shared" si="0"/>
        <v>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556</v>
      </c>
      <c r="F16" s="86">
        <f t="shared" si="1"/>
        <v>433</v>
      </c>
      <c r="G16" s="86">
        <f t="shared" si="1"/>
        <v>1</v>
      </c>
      <c r="H16" s="86">
        <f t="shared" si="1"/>
        <v>388</v>
      </c>
      <c r="I16" s="86">
        <f t="shared" si="1"/>
        <v>240</v>
      </c>
      <c r="J16" s="86">
        <f t="shared" si="1"/>
        <v>168</v>
      </c>
      <c r="K16" s="86">
        <f t="shared" si="1"/>
        <v>65</v>
      </c>
      <c r="L16" s="91">
        <f t="shared" si="0"/>
        <v>123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12</v>
      </c>
      <c r="F17" s="84">
        <v>11</v>
      </c>
      <c r="G17" s="84"/>
      <c r="H17" s="84">
        <v>11</v>
      </c>
      <c r="I17" s="84">
        <v>10</v>
      </c>
      <c r="J17" s="84">
        <v>1</v>
      </c>
      <c r="K17" s="84"/>
      <c r="L17" s="91">
        <f t="shared" si="0"/>
        <v>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14</v>
      </c>
      <c r="F18" s="84">
        <v>10</v>
      </c>
      <c r="G18" s="84"/>
      <c r="H18" s="84">
        <v>11</v>
      </c>
      <c r="I18" s="84">
        <v>7</v>
      </c>
      <c r="J18" s="84">
        <v>3</v>
      </c>
      <c r="K18" s="84"/>
      <c r="L18" s="91">
        <f t="shared" si="0"/>
        <v>4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33</v>
      </c>
      <c r="F20" s="84">
        <v>31</v>
      </c>
      <c r="G20" s="84"/>
      <c r="H20" s="84">
        <v>33</v>
      </c>
      <c r="I20" s="84">
        <v>31</v>
      </c>
      <c r="J20" s="84"/>
      <c r="K20" s="84"/>
      <c r="L20" s="91">
        <f t="shared" si="0"/>
        <v>2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50</v>
      </c>
      <c r="F25" s="94">
        <v>43</v>
      </c>
      <c r="G25" s="94"/>
      <c r="H25" s="94">
        <v>46</v>
      </c>
      <c r="I25" s="94">
        <v>39</v>
      </c>
      <c r="J25" s="94">
        <v>4</v>
      </c>
      <c r="K25" s="94"/>
      <c r="L25" s="91">
        <f t="shared" si="0"/>
        <v>7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47</v>
      </c>
      <c r="F26" s="84">
        <v>47</v>
      </c>
      <c r="G26" s="84"/>
      <c r="H26" s="84">
        <v>45</v>
      </c>
      <c r="I26" s="84">
        <v>32</v>
      </c>
      <c r="J26" s="84">
        <v>2</v>
      </c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338</v>
      </c>
      <c r="F28" s="84">
        <v>318</v>
      </c>
      <c r="G28" s="84">
        <v>3</v>
      </c>
      <c r="H28" s="84">
        <v>333</v>
      </c>
      <c r="I28" s="84">
        <v>286</v>
      </c>
      <c r="J28" s="84">
        <v>5</v>
      </c>
      <c r="K28" s="84"/>
      <c r="L28" s="91">
        <f t="shared" si="0"/>
        <v>20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408</v>
      </c>
      <c r="F29" s="84">
        <v>286</v>
      </c>
      <c r="G29" s="84">
        <v>2</v>
      </c>
      <c r="H29" s="84">
        <v>288</v>
      </c>
      <c r="I29" s="84">
        <v>242</v>
      </c>
      <c r="J29" s="84">
        <v>120</v>
      </c>
      <c r="K29" s="84">
        <v>6</v>
      </c>
      <c r="L29" s="91">
        <f t="shared" si="0"/>
        <v>122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55</v>
      </c>
      <c r="F30" s="84">
        <v>54</v>
      </c>
      <c r="G30" s="84"/>
      <c r="H30" s="84">
        <v>55</v>
      </c>
      <c r="I30" s="84">
        <v>45</v>
      </c>
      <c r="J30" s="84"/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59</v>
      </c>
      <c r="F31" s="84">
        <v>45</v>
      </c>
      <c r="G31" s="84"/>
      <c r="H31" s="84">
        <v>51</v>
      </c>
      <c r="I31" s="84">
        <v>47</v>
      </c>
      <c r="J31" s="84">
        <v>8</v>
      </c>
      <c r="K31" s="84"/>
      <c r="L31" s="91">
        <f t="shared" si="0"/>
        <v>14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14</v>
      </c>
      <c r="F37" s="84">
        <v>10</v>
      </c>
      <c r="G37" s="84"/>
      <c r="H37" s="84">
        <v>14</v>
      </c>
      <c r="I37" s="84">
        <v>11</v>
      </c>
      <c r="J37" s="84"/>
      <c r="K37" s="84"/>
      <c r="L37" s="91">
        <f t="shared" si="0"/>
        <v>4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 t="shared" si="0"/>
        <v>1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597</v>
      </c>
      <c r="F40" s="94">
        <v>444</v>
      </c>
      <c r="G40" s="94">
        <v>3</v>
      </c>
      <c r="H40" s="94">
        <v>461</v>
      </c>
      <c r="I40" s="94">
        <v>337</v>
      </c>
      <c r="J40" s="94">
        <v>136</v>
      </c>
      <c r="K40" s="94">
        <v>6</v>
      </c>
      <c r="L40" s="91">
        <f t="shared" si="0"/>
        <v>153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549</v>
      </c>
      <c r="F41" s="84">
        <v>524</v>
      </c>
      <c r="G41" s="84"/>
      <c r="H41" s="84">
        <v>515</v>
      </c>
      <c r="I41" s="84" t="s">
        <v>206</v>
      </c>
      <c r="J41" s="84">
        <v>34</v>
      </c>
      <c r="K41" s="84"/>
      <c r="L41" s="91">
        <f t="shared" si="0"/>
        <v>25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25</v>
      </c>
      <c r="F42" s="84">
        <v>24</v>
      </c>
      <c r="G42" s="84"/>
      <c r="H42" s="84">
        <v>22</v>
      </c>
      <c r="I42" s="84" t="s">
        <v>206</v>
      </c>
      <c r="J42" s="84">
        <v>3</v>
      </c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17</v>
      </c>
      <c r="F43" s="84">
        <v>14</v>
      </c>
      <c r="G43" s="84"/>
      <c r="H43" s="84">
        <v>16</v>
      </c>
      <c r="I43" s="84">
        <v>14</v>
      </c>
      <c r="J43" s="84">
        <v>1</v>
      </c>
      <c r="K43" s="84"/>
      <c r="L43" s="91">
        <f t="shared" si="0"/>
        <v>3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566</v>
      </c>
      <c r="F45" s="84">
        <f>F41+F43+F44</f>
        <v>538</v>
      </c>
      <c r="G45" s="84">
        <f>G41+G43+G44</f>
        <v>0</v>
      </c>
      <c r="H45" s="84">
        <f>H41+H43+H44</f>
        <v>531</v>
      </c>
      <c r="I45" s="84">
        <f>I43+I44</f>
        <v>14</v>
      </c>
      <c r="J45" s="84">
        <f>J41+J43+J44</f>
        <v>35</v>
      </c>
      <c r="K45" s="84">
        <f>K41+K43+K44</f>
        <v>0</v>
      </c>
      <c r="L45" s="91">
        <f t="shared" si="0"/>
        <v>28</v>
      </c>
    </row>
    <row r="46" spans="1:12" ht="15.75">
      <c r="A46" s="165" t="s">
        <v>196</v>
      </c>
      <c r="B46" s="165"/>
      <c r="C46" s="165"/>
      <c r="D46" s="39">
        <v>41</v>
      </c>
      <c r="E46" s="84">
        <f aca="true" t="shared" si="2" ref="E46:K46">E16+E25+E40+E45</f>
        <v>1769</v>
      </c>
      <c r="F46" s="84">
        <f t="shared" si="2"/>
        <v>1458</v>
      </c>
      <c r="G46" s="84">
        <f t="shared" si="2"/>
        <v>4</v>
      </c>
      <c r="H46" s="84">
        <f t="shared" si="2"/>
        <v>1426</v>
      </c>
      <c r="I46" s="84">
        <f t="shared" si="2"/>
        <v>630</v>
      </c>
      <c r="J46" s="84">
        <f t="shared" si="2"/>
        <v>343</v>
      </c>
      <c r="K46" s="84">
        <f t="shared" si="2"/>
        <v>71</v>
      </c>
      <c r="L46" s="91">
        <f t="shared" si="0"/>
        <v>311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&amp;L2F12D5F5&amp;C&amp;R2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139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4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17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29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43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22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139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6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37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33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738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35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7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63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12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3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&amp;L2F12D5F5&amp;C&amp;R3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114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70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19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41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3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2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202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5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50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6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23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58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112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107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400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197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4248393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1563816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3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67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14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1135</v>
      </c>
      <c r="F57" s="115">
        <f>F58+F61+F62+F63</f>
        <v>268</v>
      </c>
      <c r="G57" s="115">
        <f>G58+G61+G62+G63</f>
        <v>19</v>
      </c>
      <c r="H57" s="115">
        <f>H58+H61+H62+H63</f>
        <v>3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315</v>
      </c>
      <c r="F58" s="94">
        <v>63</v>
      </c>
      <c r="G58" s="94">
        <v>9</v>
      </c>
      <c r="H58" s="94"/>
      <c r="I58" s="94">
        <v>1</v>
      </c>
    </row>
    <row r="59" spans="1:9" ht="13.5" customHeight="1">
      <c r="A59" s="241" t="s">
        <v>204</v>
      </c>
      <c r="B59" s="242"/>
      <c r="C59" s="242"/>
      <c r="D59" s="243"/>
      <c r="E59" s="86">
        <v>51</v>
      </c>
      <c r="F59" s="86">
        <v>53</v>
      </c>
      <c r="G59" s="86">
        <v>9</v>
      </c>
      <c r="H59" s="86"/>
      <c r="I59" s="86">
        <v>1</v>
      </c>
    </row>
    <row r="60" spans="1:9" ht="13.5" customHeight="1">
      <c r="A60" s="241" t="s">
        <v>205</v>
      </c>
      <c r="B60" s="242"/>
      <c r="C60" s="242"/>
      <c r="D60" s="243"/>
      <c r="E60" s="86">
        <v>204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38</v>
      </c>
      <c r="F61" s="84">
        <v>7</v>
      </c>
      <c r="G61" s="84">
        <v>1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263</v>
      </c>
      <c r="F62" s="84">
        <v>186</v>
      </c>
      <c r="G62" s="84">
        <v>9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519</v>
      </c>
      <c r="F63" s="84">
        <v>12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507</v>
      </c>
      <c r="G67" s="108">
        <v>2960959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192</v>
      </c>
      <c r="G68" s="88">
        <v>2239688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315</v>
      </c>
      <c r="G69" s="88">
        <v>721271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180</v>
      </c>
      <c r="G70" s="108">
        <v>96621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&amp;L2F12D5F5&amp;C&amp;R4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20.699708454810494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38.69047619047619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4.411764705882353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97.80521262002743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475.3333333333333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589.6666666666666</v>
      </c>
    </row>
    <row r="11" spans="1:4" ht="16.5" customHeight="1">
      <c r="A11" s="217" t="s">
        <v>62</v>
      </c>
      <c r="B11" s="219"/>
      <c r="C11" s="10">
        <v>9</v>
      </c>
      <c r="D11" s="84">
        <v>60</v>
      </c>
    </row>
    <row r="12" spans="1:4" ht="16.5" customHeight="1">
      <c r="A12" s="237" t="s">
        <v>103</v>
      </c>
      <c r="B12" s="237"/>
      <c r="C12" s="10">
        <v>10</v>
      </c>
      <c r="D12" s="84">
        <v>55</v>
      </c>
    </row>
    <row r="13" spans="1:4" ht="16.5" customHeight="1">
      <c r="A13" s="241" t="s">
        <v>204</v>
      </c>
      <c r="B13" s="243"/>
      <c r="C13" s="10">
        <v>11</v>
      </c>
      <c r="D13" s="94">
        <v>154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52</v>
      </c>
    </row>
    <row r="16" spans="1:4" ht="16.5" customHeight="1">
      <c r="A16" s="237" t="s">
        <v>104</v>
      </c>
      <c r="B16" s="237"/>
      <c r="C16" s="10">
        <v>14</v>
      </c>
      <c r="D16" s="84">
        <v>110</v>
      </c>
    </row>
    <row r="17" spans="1:5" ht="16.5" customHeight="1">
      <c r="A17" s="237" t="s">
        <v>108</v>
      </c>
      <c r="B17" s="237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 t="s">
        <v>215</v>
      </c>
      <c r="D26" s="256"/>
    </row>
    <row r="27" spans="1:4" ht="12.75">
      <c r="A27" s="62" t="s">
        <v>101</v>
      </c>
      <c r="B27" s="83"/>
      <c r="C27" s="256" t="s">
        <v>216</v>
      </c>
      <c r="D27" s="256"/>
    </row>
    <row r="28" ht="15.75" customHeight="1"/>
    <row r="29" spans="3:4" ht="12.75" customHeight="1">
      <c r="C29" s="328" t="s">
        <v>217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&amp;L2F12D5F5&amp;C&amp;R5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2020-09-01T06:11:52Z</cp:lastPrinted>
  <dcterms:created xsi:type="dcterms:W3CDTF">2004-04-20T14:33:35Z</dcterms:created>
  <dcterms:modified xsi:type="dcterms:W3CDTF">2021-02-02T07:58:54Z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2F12D5F5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