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<sst xmlns="http://schemas.openxmlformats.org/spreadsheetml/2006/main" count="155" uniqueCount="130">
  <si>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</si>
  <si>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</si>
  <si>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</si>
  <si>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</si>
  <si>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</si>
  <si>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</si>
  <si>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</si>
  <si>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</si>
  <si>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</si>
  <si>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</si>
  <si>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</si>
  <si>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</si>
  <si>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</si>
  <si>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</si>
  <si>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</si>
  <si>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</si>
  <si>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</si>
  <si>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</si>
  <si>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</si>
  <si>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</si>
  <si>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</si>
  <si>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</si>
  <si>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</si>
  <si>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</si>
  <si>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</si>
  <si>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</si>
  <si>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</si>
  <si>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</si>
  <si>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</si>
  <si>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</si>
  <si>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</si>
  <si>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</si>
  <si>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</si>
  <si>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</si>
  <si>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</si>
  <si>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</si>
  <si>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</si>
  <si>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</si>
  <si>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</si>
  <si>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</si>
  <si>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</si>
  <si>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</si>
  <si>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</si>
  <si>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</si>
  <si>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</si>
  <si>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</si>
  <si>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</si>
  <si>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</si>
  <si>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</si>
  <si>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</si>
  <si>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</si>
  <si>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</si>
  <si>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</si>
  <si>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</si>
  <si>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</si>
  <si>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</si>
  <si>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</si>
  <si>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</si>
  <si>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</si>
  <si>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</si>
  <si>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</si>
  <si>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</si>
  <si>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</si>
  <si>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</si>
  <si>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</si>
  <si>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</si>
  <si>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</si>
  <si>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</si>
  <si>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</si>
  <si>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</si>
  <si>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</si>
  <si>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</si>
  <si>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</si>
  <si>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</si>
  <si>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</si>
  <si>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</si>
  <si>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</si>
  <si>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</si>
  <si>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</si>
  <si>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</si>
  <si>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</si>
  <si>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</si>
  <si>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</si>
  <si>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</si>
  <si>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</si>
  <si>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</si>
  <si>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</si>
  <si>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</si>
  <si>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</si>
  <si>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</si>
  <si>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</si>
  <si>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</si>
  <si>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</si>
  <si>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</si>
  <si>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</si>
  <si>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</si>
  <si>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</si>
  <si>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</si>
  <si>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</si>
  <si>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</si>
  <si>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</si>
  <si>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</si>
  <si>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</si>
  <si>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</si>
  <si>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</si>
  <si>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</si>
  <si>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</si>
  <si>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</si>
  <si>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</si>
  <si>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</si>
  <si>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</si>
  <si>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</si>
  <si>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</si>
  <si>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</si>
  <si>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</si>
  <si>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</si>
  <si>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</si>
  <si>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</si>
  <si>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2019 рік</t>
  </si>
  <si>
    <t>Дубровицький районний суд Рівненської області</t>
  </si>
  <si>
    <t>34100. Рівненська область.м. Дубровиця</t>
  </si>
  <si>
    <t>вул. Миру</t>
  </si>
  <si>
    <t>2А</t>
  </si>
  <si>
    <t/>
  </si>
  <si>
    <t>З.С. Сидоренко</t>
  </si>
  <si>
    <t xml:space="preserve">Н.Г. Фурсович </t>
  </si>
  <si>
    <t>(03658) 2-00-29</t>
  </si>
  <si>
    <t>(03658) 2-20-31</t>
  </si>
  <si>
    <t>inbox@dr.rv.court.gov.ua</t>
  </si>
  <si>
    <t>8 січня 2020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</si>
</sst>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&amp;L1C0D20D6&amp;C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594</v>
      </c>
      <c r="D6" s="96">
        <f>SUM(D7,D10,D13,D14,D15,D21,D24,D25,D18,D19,D20)</f>
        <v>547324.3399999999</v>
      </c>
      <c r="E6" s="96">
        <f>SUM(E7,E10,E13,E14,E15,E21,E24,E25,E18,E19,E20)</f>
        <v>427</v>
      </c>
      <c r="F6" s="96">
        <f>SUM(F7,F10,F13,F14,F15,F21,F24,F25,F18,F19,F20)</f>
        <v>418427.62</v>
      </c>
      <c r="G6" s="96">
        <f>SUM(G7,G10,G13,G14,G15,G21,G24,G25,G18,G19,G20)</f>
        <v>18</v>
      </c>
      <c r="H6" s="96">
        <f>SUM(H7,H10,H13,H14,H15,H21,H24,H25,H18,H19,H20)</f>
        <v>26258</v>
      </c>
      <c r="I6" s="96">
        <f>SUM(I7,I10,I13,I14,I15,I21,I24,I25,I18,I19,I20)</f>
        <v>87</v>
      </c>
      <c r="J6" s="96">
        <f>SUM(J7,J10,J13,J14,J15,J21,J24,J25,J18,J19,J20)</f>
        <v>60227.42000000011</v>
      </c>
      <c r="K6" s="96">
        <f>SUM(K7,K10,K13,K14,K15,K21,K24,K25,K18,K19,K20)</f>
        <v>92</v>
      </c>
      <c r="L6" s="96">
        <f>SUM(L7,L10,L13,L14,L15,L21,L24,L25,L18,L19,L20)</f>
        <v>67056.7800000001</v>
      </c>
    </row>
    <row r="7" spans="1:12" ht="16.5" customHeight="1">
      <c r="A7" s="87">
        <v>2</v>
      </c>
      <c r="B7" s="90" t="s">
        <v>74</v>
      </c>
      <c r="C7" s="97">
        <v>297</v>
      </c>
      <c r="D7" s="97">
        <v>381605.64</v>
      </c>
      <c r="E7" s="97">
        <v>173</v>
      </c>
      <c r="F7" s="97">
        <v>272475.38</v>
      </c>
      <c r="G7" s="97">
        <v>11</v>
      </c>
      <c r="H7" s="97">
        <v>22416</v>
      </c>
      <c r="I7" s="97">
        <v>74</v>
      </c>
      <c r="J7" s="97">
        <v>54912.2200000001</v>
      </c>
      <c r="K7" s="97">
        <v>69</v>
      </c>
      <c r="L7" s="97">
        <v>55146.5800000001</v>
      </c>
    </row>
    <row r="8" spans="1:12" ht="16.5" customHeight="1">
      <c r="A8" s="87">
        <v>3</v>
      </c>
      <c r="B8" s="91" t="s">
        <v>75</v>
      </c>
      <c r="C8" s="97">
        <v>118</v>
      </c>
      <c r="D8" s="97">
        <v>233281.15</v>
      </c>
      <c r="E8" s="97">
        <v>108</v>
      </c>
      <c r="F8" s="97">
        <v>212872.95</v>
      </c>
      <c r="G8" s="97">
        <v>10</v>
      </c>
      <c r="H8" s="97">
        <v>20495</v>
      </c>
      <c r="I8" s="97">
        <v>4</v>
      </c>
      <c r="J8" s="97">
        <v>3856.83</v>
      </c>
      <c r="K8" s="97">
        <v>2</v>
      </c>
      <c r="L8" s="97">
        <v>3842</v>
      </c>
    </row>
    <row r="9" spans="1:12" ht="16.5" customHeight="1">
      <c r="A9" s="87">
        <v>4</v>
      </c>
      <c r="B9" s="91" t="s">
        <v>76</v>
      </c>
      <c r="C9" s="97">
        <v>179</v>
      </c>
      <c r="D9" s="97">
        <v>148324.49</v>
      </c>
      <c r="E9" s="97">
        <v>65</v>
      </c>
      <c r="F9" s="97">
        <v>59602.43</v>
      </c>
      <c r="G9" s="97">
        <v>1</v>
      </c>
      <c r="H9" s="97">
        <v>1921</v>
      </c>
      <c r="I9" s="97">
        <v>70</v>
      </c>
      <c r="J9" s="97">
        <v>51055.3900000001</v>
      </c>
      <c r="K9" s="97">
        <v>67</v>
      </c>
      <c r="L9" s="97">
        <v>51304.5800000001</v>
      </c>
    </row>
    <row r="10" spans="1:12" ht="19.5" customHeight="1">
      <c r="A10" s="87">
        <v>5</v>
      </c>
      <c r="B10" s="90" t="s">
        <v>77</v>
      </c>
      <c r="C10" s="97">
        <v>48</v>
      </c>
      <c r="D10" s="97">
        <v>39124.8</v>
      </c>
      <c r="E10" s="97">
        <v>36</v>
      </c>
      <c r="F10" s="97">
        <v>29655.94</v>
      </c>
      <c r="G10" s="97">
        <v>3</v>
      </c>
      <c r="H10" s="97">
        <v>2305.2</v>
      </c>
      <c r="I10" s="97">
        <v>4</v>
      </c>
      <c r="J10" s="97">
        <v>3010</v>
      </c>
      <c r="K10" s="97">
        <v>6</v>
      </c>
      <c r="L10" s="97">
        <v>5763</v>
      </c>
    </row>
    <row r="11" spans="1:12" ht="19.5" customHeight="1">
      <c r="A11" s="87">
        <v>6</v>
      </c>
      <c r="B11" s="91" t="s">
        <v>78</v>
      </c>
      <c r="C11" s="97">
        <v>2</v>
      </c>
      <c r="D11" s="97">
        <v>3842</v>
      </c>
      <c r="E11" s="97">
        <v>1</v>
      </c>
      <c r="F11" s="97">
        <v>1921</v>
      </c>
      <c r="G11" s="97"/>
      <c r="H11" s="97"/>
      <c r="I11" s="97"/>
      <c r="J11" s="97"/>
      <c r="K11" s="97">
        <v>1</v>
      </c>
      <c r="L11" s="97">
        <v>1921</v>
      </c>
    </row>
    <row r="12" spans="1:12" ht="19.5" customHeight="1">
      <c r="A12" s="87">
        <v>7</v>
      </c>
      <c r="B12" s="91" t="s">
        <v>79</v>
      </c>
      <c r="C12" s="97">
        <v>46</v>
      </c>
      <c r="D12" s="97">
        <v>35282.8</v>
      </c>
      <c r="E12" s="97">
        <v>35</v>
      </c>
      <c r="F12" s="97">
        <v>27734.94</v>
      </c>
      <c r="G12" s="97">
        <v>3</v>
      </c>
      <c r="H12" s="97">
        <v>2305.2</v>
      </c>
      <c r="I12" s="97">
        <v>4</v>
      </c>
      <c r="J12" s="97">
        <v>3010</v>
      </c>
      <c r="K12" s="97">
        <v>5</v>
      </c>
      <c r="L12" s="97">
        <v>3842</v>
      </c>
    </row>
    <row r="13" spans="1:12" ht="15" customHeight="1">
      <c r="A13" s="87">
        <v>8</v>
      </c>
      <c r="B13" s="90" t="s">
        <v>18</v>
      </c>
      <c r="C13" s="97">
        <v>112</v>
      </c>
      <c r="D13" s="97">
        <v>86060.7999999999</v>
      </c>
      <c r="E13" s="97">
        <v>108</v>
      </c>
      <c r="F13" s="97">
        <v>83025</v>
      </c>
      <c r="G13" s="97"/>
      <c r="H13" s="97"/>
      <c r="I13" s="97">
        <v>1</v>
      </c>
      <c r="J13" s="97">
        <v>768.4</v>
      </c>
      <c r="K13" s="97">
        <v>3</v>
      </c>
      <c r="L13" s="97">
        <v>2305.2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72</v>
      </c>
      <c r="D15" s="97">
        <v>28238.7</v>
      </c>
      <c r="E15" s="97">
        <v>62</v>
      </c>
      <c r="F15" s="97">
        <v>24434.7</v>
      </c>
      <c r="G15" s="97">
        <v>4</v>
      </c>
      <c r="H15" s="97">
        <v>1536.8</v>
      </c>
      <c r="I15" s="97"/>
      <c r="J15" s="97"/>
      <c r="K15" s="97">
        <v>6</v>
      </c>
      <c r="L15" s="97">
        <v>2305.2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960.5</v>
      </c>
      <c r="E16" s="97">
        <v>1</v>
      </c>
      <c r="F16" s="97">
        <v>960.5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71</v>
      </c>
      <c r="D17" s="97">
        <v>27278.2</v>
      </c>
      <c r="E17" s="97">
        <v>61</v>
      </c>
      <c r="F17" s="97">
        <v>23474.2</v>
      </c>
      <c r="G17" s="97">
        <v>4</v>
      </c>
      <c r="H17" s="97">
        <v>1536.8</v>
      </c>
      <c r="I17" s="97"/>
      <c r="J17" s="97"/>
      <c r="K17" s="97">
        <v>6</v>
      </c>
      <c r="L17" s="97">
        <v>2305.2</v>
      </c>
    </row>
    <row r="18" spans="1:12" ht="21" customHeight="1">
      <c r="A18" s="87">
        <v>13</v>
      </c>
      <c r="B18" s="99" t="s">
        <v>104</v>
      </c>
      <c r="C18" s="97">
        <v>63</v>
      </c>
      <c r="D18" s="97">
        <v>12102.3</v>
      </c>
      <c r="E18" s="97">
        <v>46</v>
      </c>
      <c r="F18" s="97">
        <v>8644.50000000001</v>
      </c>
      <c r="G18" s="97"/>
      <c r="H18" s="97"/>
      <c r="I18" s="97">
        <v>8</v>
      </c>
      <c r="J18" s="97">
        <v>1536.8</v>
      </c>
      <c r="K18" s="97">
        <v>8</v>
      </c>
      <c r="L18" s="97">
        <v>1536.8</v>
      </c>
    </row>
    <row r="19" spans="1:12" ht="21" customHeight="1">
      <c r="A19" s="87">
        <v>14</v>
      </c>
      <c r="B19" s="99" t="s">
        <v>105</v>
      </c>
      <c r="C19" s="97">
        <v>2</v>
      </c>
      <c r="D19" s="97">
        <v>192.1</v>
      </c>
      <c r="E19" s="97">
        <v>2</v>
      </c>
      <c r="F19" s="97">
        <v>192.1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</v>
      </c>
      <c r="D39" s="96">
        <f>SUM(D40,D47,D48,D49)</f>
        <v>1536.8</v>
      </c>
      <c r="E39" s="96">
        <f>SUM(E40,E47,E48,E49)</f>
        <v>1</v>
      </c>
      <c r="F39" s="96">
        <f>SUM(F40,F47,F48,F49)</f>
        <v>768.4</v>
      </c>
      <c r="G39" s="96">
        <f>SUM(G40,G47,G48,G49)</f>
        <v>1</v>
      </c>
      <c r="H39" s="96">
        <f>SUM(H40,H47,H48,H49)</f>
        <v>768.4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2</v>
      </c>
      <c r="D40" s="97">
        <f>SUM(D41,D44)</f>
        <v>1536.8</v>
      </c>
      <c r="E40" s="97">
        <f>SUM(E41,E44)</f>
        <v>1</v>
      </c>
      <c r="F40" s="97">
        <f>SUM(F41,F44)</f>
        <v>768.4</v>
      </c>
      <c r="G40" s="97">
        <f>SUM(G41,G44)</f>
        <v>1</v>
      </c>
      <c r="H40" s="97">
        <f>SUM(H41,H44)</f>
        <v>768.4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</v>
      </c>
      <c r="D44" s="97">
        <v>1536.8</v>
      </c>
      <c r="E44" s="97">
        <v>1</v>
      </c>
      <c r="F44" s="97">
        <v>768.4</v>
      </c>
      <c r="G44" s="97">
        <v>1</v>
      </c>
      <c r="H44" s="97">
        <v>768.4</v>
      </c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</v>
      </c>
      <c r="D46" s="97">
        <v>1536.8</v>
      </c>
      <c r="E46" s="97">
        <v>1</v>
      </c>
      <c r="F46" s="97">
        <v>768.4</v>
      </c>
      <c r="G46" s="97">
        <v>1</v>
      </c>
      <c r="H46" s="97">
        <v>768.4</v>
      </c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518</v>
      </c>
      <c r="D50" s="96">
        <f>SUM(D51:D54)</f>
        <v>3283.53000000003</v>
      </c>
      <c r="E50" s="96">
        <f>SUM(E51:E54)</f>
        <v>518</v>
      </c>
      <c r="F50" s="96">
        <f>SUM(F51:F54)</f>
        <v>3306.3900000000303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516</v>
      </c>
      <c r="D51" s="97">
        <v>3168.27000000003</v>
      </c>
      <c r="E51" s="97">
        <v>516</v>
      </c>
      <c r="F51" s="97">
        <v>3191.13000000003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115.26</v>
      </c>
      <c r="E52" s="97">
        <v>2</v>
      </c>
      <c r="F52" s="97">
        <v>115.26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283</v>
      </c>
      <c r="D55" s="96">
        <v>108505.999999999</v>
      </c>
      <c r="E55" s="96">
        <v>148</v>
      </c>
      <c r="F55" s="96">
        <v>57022.0599999999</v>
      </c>
      <c r="G55" s="96"/>
      <c r="H55" s="96"/>
      <c r="I55" s="96">
        <v>281</v>
      </c>
      <c r="J55" s="96">
        <v>107737.599999999</v>
      </c>
      <c r="K55" s="97">
        <v>2</v>
      </c>
      <c r="L55" s="96">
        <v>768.4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1397</v>
      </c>
      <c r="D56" s="96">
        <f t="shared" si="0"/>
        <v>660650.6699999989</v>
      </c>
      <c r="E56" s="96">
        <f t="shared" si="0"/>
        <v>1094</v>
      </c>
      <c r="F56" s="96">
        <f t="shared" si="0"/>
        <v>479524.4699999999</v>
      </c>
      <c r="G56" s="96">
        <f t="shared" si="0"/>
        <v>19</v>
      </c>
      <c r="H56" s="96">
        <f t="shared" si="0"/>
        <v>27026.4</v>
      </c>
      <c r="I56" s="96">
        <f t="shared" si="0"/>
        <v>368</v>
      </c>
      <c r="J56" s="96">
        <f t="shared" si="0"/>
        <v>167965.01999999912</v>
      </c>
      <c r="K56" s="96">
        <f t="shared" si="0"/>
        <v>94</v>
      </c>
      <c r="L56" s="96">
        <f t="shared" si="0"/>
        <v>67825.1800000001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&amp;L1C0D20D6&amp;CФорма № 10, Підрозділ: Дубровицький районний суд Рівненської області,
 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94</v>
      </c>
      <c r="F4" s="93">
        <f>SUM(F5:F25)</f>
        <v>67825.18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768.4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76</v>
      </c>
      <c r="F7" s="95">
        <v>57245.8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384.2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4</v>
      </c>
      <c r="F13" s="95">
        <v>2698.03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10</v>
      </c>
      <c r="F14" s="95">
        <v>5960.35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2</v>
      </c>
      <c r="F16" s="95">
        <v>768.4</v>
      </c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127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128</v>
      </c>
      <c r="D34" s="141"/>
      <c r="F34" s="98" t="s">
        <v>129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&amp;L1C0D20D6&amp;CФорма № 10, Підрозділ: Дубровицький районний суд Рівненської області,
 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Svidok_1</cp:lastModifiedBy>
  <cp:lastPrinted>2018-03-15T14:08:04Z</cp:lastPrinted>
  <dcterms:created xsi:type="dcterms:W3CDTF">2015-09-09T10:27:37Z</dcterms:created>
  <dcterms:modified xsi:type="dcterms:W3CDTF">2020-02-07T09:09:55Z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10_00949_4.2019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1C0D20D6</vt:lpwstr>
  </property>
  <property fmtid="{D5CDD505-2E9C-101B-9397-08002B2CF9AE}" pid="10" name="Підрозд">
    <vt:lpwstr>Дубровицький районний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799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3.24.2.2352</vt:lpwstr>
  </property>
</Properties>
</file>