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<sst xmlns="http://schemas.openxmlformats.org/spreadsheetml/2006/main" count="153" uniqueCount="128">
  <si>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</si>
  <si>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</si>
  <si>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</si>
  <si>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</si>
  <si>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</si>
  <si>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</si>
  <si>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</si>
  <si>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</si>
  <si>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</si>
  <si>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</si>
  <si>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</si>
  <si>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</si>
  <si>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</si>
  <si>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</si>
  <si>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</si>
  <si>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</si>
  <si>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</si>
  <si>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</si>
  <si>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</si>
  <si>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</si>
  <si>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</si>
  <si>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</si>
  <si>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</si>
  <si>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</si>
  <si>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</si>
  <si>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</si>
  <si>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</si>
  <si>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</si>
  <si>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</si>
  <si>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</si>
  <si>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</si>
  <si>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</si>
  <si>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</si>
  <si>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</si>
  <si>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</si>
  <si>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</si>
  <si>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</si>
  <si>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</si>
  <si>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</si>
  <si>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</si>
  <si>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</si>
  <si>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</si>
  <si>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</si>
  <si>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</si>
  <si>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</si>
  <si>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</si>
  <si>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</si>
  <si>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</si>
  <si>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</si>
  <si>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</si>
  <si>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</si>
  <si>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</si>
  <si>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</si>
  <si>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</si>
  <si>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</si>
  <si>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</si>
  <si>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</si>
  <si>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</si>
  <si>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</si>
  <si>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</si>
  <si>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</si>
  <si>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</si>
  <si>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</si>
  <si>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</si>
  <si>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</si>
  <si>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</si>
  <si>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</si>
  <si>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</si>
  <si>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</si>
  <si>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</si>
  <si>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</si>
  <si>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</si>
  <si>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</si>
  <si>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</si>
  <si>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</si>
  <si>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</si>
  <si>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</si>
  <si>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</si>
  <si>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</si>
  <si>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</si>
  <si>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</si>
  <si>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</si>
  <si>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</si>
  <si>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</si>
  <si>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</si>
  <si>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</si>
  <si>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</si>
  <si>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</si>
  <si>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</si>
  <si>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</si>
  <si>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</si>
  <si>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</si>
  <si>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</si>
  <si>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</si>
  <si>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</si>
  <si>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</si>
  <si>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</si>
  <si>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</si>
  <si>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</si>
  <si>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</si>
  <si>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</si>
  <si>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</si>
  <si>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</si>
  <si>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</si>
  <si>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</si>
  <si>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</si>
  <si>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</si>
  <si>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</si>
  <si>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</si>
  <si>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</si>
  <si>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</si>
  <si>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</si>
  <si>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</si>
  <si>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</si>
  <si>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</si>
  <si>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</si>
  <si>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</si>
  <si>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Дубровицький районний суд Рівненської області</t>
  </si>
  <si>
    <t>34100. Рівненська область.м. Дубровиця</t>
  </si>
  <si>
    <t>вул. Миру</t>
  </si>
  <si>
    <t>2А</t>
  </si>
  <si>
    <t/>
  </si>
  <si>
    <t>Голова суду З.С. Сидоренко</t>
  </si>
  <si>
    <t>Н.Г. Фурсович</t>
  </si>
  <si>
    <t>(03658) 2-00-29</t>
  </si>
  <si>
    <t>(03658) 2-01-22</t>
  </si>
  <si>
    <t>inbox@dr.rv.court.gov.ua</t>
  </si>
  <si>
    <t>3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</si>
</sst>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&amp;LD336C742&amp;C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282</v>
      </c>
      <c r="D6" s="96">
        <f>SUM(D7,D10,D13,D14,D15,D20,D23,D24,D18,D19)</f>
        <v>251012.71999999997</v>
      </c>
      <c r="E6" s="96">
        <f>SUM(E7,E10,E13,E14,E15,E20,E23,E24,E18,E19)</f>
        <v>184</v>
      </c>
      <c r="F6" s="96">
        <f>SUM(F7,F10,F13,F14,F15,F20,F23,F24,F18,F19)</f>
        <v>170876.93</v>
      </c>
      <c r="G6" s="96">
        <f>SUM(G7,G10,G13,G14,G15,G20,G23,G24,G18,G19)</f>
        <v>9</v>
      </c>
      <c r="H6" s="96">
        <f>SUM(H7,H10,H13,H14,H15,H20,H23,H24,H18,H19)</f>
        <v>10383.8</v>
      </c>
      <c r="I6" s="96">
        <f>SUM(I7,I10,I13,I14,I15,I20,I23,I24,I18,I19)</f>
        <v>38</v>
      </c>
      <c r="J6" s="96">
        <f>SUM(J7,J10,J13,J14,J15,J20,J23,J24,J18,J19)</f>
        <v>24595.19</v>
      </c>
      <c r="K6" s="96">
        <f>SUM(K7,K10,K13,K14,K15,K20,K23,K24,K18,K19)</f>
        <v>53</v>
      </c>
      <c r="L6" s="96">
        <f>SUM(L7,L10,L13,L14,L15,L20,L23,L24,L18,L19)</f>
        <v>44415.63999999999</v>
      </c>
    </row>
    <row r="7" spans="1:12" ht="16.5" customHeight="1">
      <c r="A7" s="87">
        <v>2</v>
      </c>
      <c r="B7" s="90" t="s">
        <v>75</v>
      </c>
      <c r="C7" s="97">
        <v>148</v>
      </c>
      <c r="D7" s="97">
        <v>168958.12</v>
      </c>
      <c r="E7" s="97">
        <v>84</v>
      </c>
      <c r="F7" s="97">
        <v>113003.83</v>
      </c>
      <c r="G7" s="97">
        <v>7</v>
      </c>
      <c r="H7" s="97">
        <v>9326.6</v>
      </c>
      <c r="I7" s="97">
        <v>13</v>
      </c>
      <c r="J7" s="97">
        <v>7558.39</v>
      </c>
      <c r="K7" s="97">
        <v>46</v>
      </c>
      <c r="L7" s="97">
        <v>38424.84</v>
      </c>
    </row>
    <row r="8" spans="1:12" ht="16.5" customHeight="1">
      <c r="A8" s="87">
        <v>3</v>
      </c>
      <c r="B8" s="91" t="s">
        <v>76</v>
      </c>
      <c r="C8" s="97">
        <v>47</v>
      </c>
      <c r="D8" s="97">
        <v>82166</v>
      </c>
      <c r="E8" s="97">
        <v>42</v>
      </c>
      <c r="F8" s="97">
        <v>73680</v>
      </c>
      <c r="G8" s="97">
        <v>4</v>
      </c>
      <c r="H8" s="97">
        <v>6562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101</v>
      </c>
      <c r="D9" s="97">
        <v>86792.1200000001</v>
      </c>
      <c r="E9" s="97">
        <v>42</v>
      </c>
      <c r="F9" s="97">
        <v>39323.83</v>
      </c>
      <c r="G9" s="97">
        <v>3</v>
      </c>
      <c r="H9" s="97">
        <v>2764.6</v>
      </c>
      <c r="I9" s="97">
        <v>13</v>
      </c>
      <c r="J9" s="97">
        <v>7558.39</v>
      </c>
      <c r="K9" s="97">
        <v>46</v>
      </c>
      <c r="L9" s="97">
        <v>38424.84</v>
      </c>
    </row>
    <row r="10" spans="1:12" ht="19.5" customHeight="1">
      <c r="A10" s="87">
        <v>5</v>
      </c>
      <c r="B10" s="90" t="s">
        <v>78</v>
      </c>
      <c r="C10" s="97">
        <v>46</v>
      </c>
      <c r="D10" s="97">
        <v>32959.6</v>
      </c>
      <c r="E10" s="97">
        <v>17</v>
      </c>
      <c r="F10" s="97">
        <v>11916.8</v>
      </c>
      <c r="G10" s="97">
        <v>1</v>
      </c>
      <c r="H10" s="97">
        <v>704.8</v>
      </c>
      <c r="I10" s="97">
        <v>23</v>
      </c>
      <c r="J10" s="97">
        <v>15692</v>
      </c>
      <c r="K10" s="97">
        <v>5</v>
      </c>
      <c r="L10" s="97">
        <v>4581.2</v>
      </c>
    </row>
    <row r="11" spans="1:12" ht="19.5" customHeight="1">
      <c r="A11" s="87">
        <v>6</v>
      </c>
      <c r="B11" s="91" t="s">
        <v>79</v>
      </c>
      <c r="C11" s="97">
        <v>1</v>
      </c>
      <c r="D11" s="97">
        <v>1762</v>
      </c>
      <c r="E11" s="97"/>
      <c r="F11" s="97"/>
      <c r="G11" s="97"/>
      <c r="H11" s="97"/>
      <c r="I11" s="97"/>
      <c r="J11" s="97"/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45</v>
      </c>
      <c r="D12" s="97">
        <v>31197.6</v>
      </c>
      <c r="E12" s="97">
        <v>17</v>
      </c>
      <c r="F12" s="97">
        <v>11916.8</v>
      </c>
      <c r="G12" s="97">
        <v>1</v>
      </c>
      <c r="H12" s="97">
        <v>704.8</v>
      </c>
      <c r="I12" s="97">
        <v>23</v>
      </c>
      <c r="J12" s="97">
        <v>15692</v>
      </c>
      <c r="K12" s="97">
        <v>4</v>
      </c>
      <c r="L12" s="97">
        <v>2819.2</v>
      </c>
    </row>
    <row r="13" spans="1:12" ht="15" customHeight="1">
      <c r="A13" s="87">
        <v>8</v>
      </c>
      <c r="B13" s="90" t="s">
        <v>18</v>
      </c>
      <c r="C13" s="97">
        <v>57</v>
      </c>
      <c r="D13" s="97">
        <v>39756.4</v>
      </c>
      <c r="E13" s="97">
        <v>52</v>
      </c>
      <c r="F13" s="97">
        <v>36649.8</v>
      </c>
      <c r="G13" s="97">
        <v>1</v>
      </c>
      <c r="H13" s="97">
        <v>352.4</v>
      </c>
      <c r="I13" s="97">
        <v>2</v>
      </c>
      <c r="J13" s="97">
        <v>1344.8</v>
      </c>
      <c r="K13" s="97">
        <v>2</v>
      </c>
      <c r="L13" s="97">
        <v>1409.6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22</v>
      </c>
      <c r="D15" s="97">
        <v>7752.8</v>
      </c>
      <c r="E15" s="97">
        <v>22</v>
      </c>
      <c r="F15" s="97">
        <v>7720.4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22</v>
      </c>
      <c r="D17" s="97">
        <v>7752.8</v>
      </c>
      <c r="E17" s="97">
        <v>22</v>
      </c>
      <c r="F17" s="97">
        <v>7720.4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9</v>
      </c>
      <c r="D18" s="97">
        <v>1585.8</v>
      </c>
      <c r="E18" s="97">
        <v>9</v>
      </c>
      <c r="F18" s="97">
        <v>1586.1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</v>
      </c>
      <c r="D38" s="96">
        <f>SUM(D39,D46,D47,D48)</f>
        <v>640</v>
      </c>
      <c r="E38" s="96">
        <f>SUM(E39,E46,E47,E48)</f>
        <v>0</v>
      </c>
      <c r="F38" s="96">
        <f>SUM(F39,F46,F47,F48)</f>
        <v>0</v>
      </c>
      <c r="G38" s="96">
        <f>SUM(G39,G46,G47,G48)</f>
        <v>1</v>
      </c>
      <c r="H38" s="96">
        <f>SUM(H39,H46,H47,H48)</f>
        <v>640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1</v>
      </c>
      <c r="D39" s="97">
        <f>SUM(D40,D43)</f>
        <v>640</v>
      </c>
      <c r="E39" s="97">
        <f>SUM(E40,E43)</f>
        <v>0</v>
      </c>
      <c r="F39" s="97">
        <f>SUM(F40,F43)</f>
        <v>0</v>
      </c>
      <c r="G39" s="97">
        <f>SUM(G40,G43)</f>
        <v>1</v>
      </c>
      <c r="H39" s="97">
        <f>SUM(H40,H43)</f>
        <v>640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1</v>
      </c>
      <c r="D43" s="97">
        <v>640</v>
      </c>
      <c r="E43" s="97"/>
      <c r="F43" s="97"/>
      <c r="G43" s="97">
        <v>1</v>
      </c>
      <c r="H43" s="97">
        <v>640</v>
      </c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</v>
      </c>
      <c r="D45" s="97">
        <v>640</v>
      </c>
      <c r="E45" s="97"/>
      <c r="F45" s="97"/>
      <c r="G45" s="97">
        <v>1</v>
      </c>
      <c r="H45" s="97">
        <v>640</v>
      </c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28</v>
      </c>
      <c r="D49" s="96">
        <f>SUM(D50:D53)</f>
        <v>512.81</v>
      </c>
      <c r="E49" s="96">
        <f>SUM(E50:E53)</f>
        <v>28</v>
      </c>
      <c r="F49" s="96">
        <f>SUM(F50:F53)</f>
        <v>512.81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21</v>
      </c>
      <c r="D50" s="97">
        <v>142.79</v>
      </c>
      <c r="E50" s="97">
        <v>21</v>
      </c>
      <c r="F50" s="97">
        <v>142.79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7</v>
      </c>
      <c r="D51" s="97">
        <v>370.02</v>
      </c>
      <c r="E51" s="97">
        <v>7</v>
      </c>
      <c r="F51" s="97">
        <v>370.02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104</v>
      </c>
      <c r="D54" s="96">
        <v>36487.6000000001</v>
      </c>
      <c r="E54" s="96">
        <v>74</v>
      </c>
      <c r="F54" s="96">
        <v>26047.8</v>
      </c>
      <c r="G54" s="96"/>
      <c r="H54" s="96"/>
      <c r="I54" s="96">
        <v>104</v>
      </c>
      <c r="J54" s="96">
        <v>36487.6000000001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415</v>
      </c>
      <c r="D55" s="96">
        <f t="shared" si="0"/>
        <v>288653.13000000006</v>
      </c>
      <c r="E55" s="96">
        <f t="shared" si="0"/>
        <v>286</v>
      </c>
      <c r="F55" s="96">
        <f t="shared" si="0"/>
        <v>197437.53999999998</v>
      </c>
      <c r="G55" s="96">
        <f t="shared" si="0"/>
        <v>10</v>
      </c>
      <c r="H55" s="96">
        <f t="shared" si="0"/>
        <v>11023.8</v>
      </c>
      <c r="I55" s="96">
        <f t="shared" si="0"/>
        <v>142</v>
      </c>
      <c r="J55" s="96">
        <f t="shared" si="0"/>
        <v>61082.790000000095</v>
      </c>
      <c r="K55" s="96">
        <f t="shared" si="0"/>
        <v>53</v>
      </c>
      <c r="L55" s="96">
        <f t="shared" si="0"/>
        <v>44415.63999999999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&amp;LD336C742&amp;CФорма № 10, Підрозділ: Дубровицький районний суд Рівненської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53</v>
      </c>
      <c r="F4" s="93">
        <f>SUM(F5:F24)</f>
        <v>44415.64000000001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4228.8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40</v>
      </c>
      <c r="F7" s="95">
        <v>28192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6298.39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1762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3</v>
      </c>
      <c r="F13" s="95">
        <v>2114.4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1820.05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121</v>
      </c>
      <c r="E26" s="147" t="s">
        <v>122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121</v>
      </c>
      <c r="E28" s="148" t="s">
        <v>123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121</v>
      </c>
      <c r="B31" s="41" t="s">
        <v>57</v>
      </c>
      <c r="C31" s="145" t="s">
        <v>124</v>
      </c>
      <c r="D31" s="145"/>
      <c r="E31" s="39" t="s">
        <v>121</v>
      </c>
      <c r="I31" s="80"/>
      <c r="J31" s="77"/>
      <c r="K31" s="78"/>
    </row>
    <row r="32" spans="1:11" ht="15" customHeight="1">
      <c r="A32" s="79" t="s">
        <v>121</v>
      </c>
      <c r="B32" s="42" t="s">
        <v>58</v>
      </c>
      <c r="C32" s="141" t="s">
        <v>125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126</v>
      </c>
      <c r="D33" s="141"/>
      <c r="F33" s="98" t="s">
        <v>127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&amp;LD336C742&amp;CФорма № 10, Підрозділ: Дубровицький районний суд Рівненської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2018-07-24T09:25:45Z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10_00560_2.2018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D336C742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